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<sst xmlns="http://schemas.openxmlformats.org/spreadsheetml/2006/main" count="421" uniqueCount="166">
  <si>
    <t>Klass:</t>
  </si>
  <si>
    <t>Namn</t>
  </si>
  <si>
    <t>Klubb</t>
  </si>
  <si>
    <t>Tot:</t>
  </si>
  <si>
    <t>SL3</t>
  </si>
  <si>
    <t>SL4</t>
  </si>
  <si>
    <t>År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</si>
  <si>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</si>
  <si>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</si>
  <si>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</si>
  <si>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</si>
  <si>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</si>
  <si>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</si>
  <si>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</si>
  <si>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</si>
  <si>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</si>
  <si>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</si>
  <si>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</si>
  <si>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</si>
  <si>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</si>
  <si>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</si>
  <si>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</si>
  <si>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</si>
  <si>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</si>
  <si>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</si>
  <si>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</si>
  <si>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Sunne</t>
  </si>
  <si>
    <t>Grums</t>
  </si>
  <si>
    <t>GS5</t>
  </si>
  <si>
    <t>GS6</t>
  </si>
  <si>
    <t>Pojkar U12</t>
  </si>
  <si>
    <t>Flickor U14</t>
  </si>
  <si>
    <t>Pojkar U14</t>
  </si>
  <si>
    <t>Flickor U16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</si>
  <si>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</si>
  <si>
    <t>Flickor U12</t>
  </si>
  <si>
    <t>Branäs</t>
  </si>
  <si>
    <t>5 Bästa</t>
  </si>
  <si>
    <t>LVC-sammanställning Värmland 2015</t>
  </si>
  <si>
    <t>Rev: 150112. Tomas Peterson, 070-5576686, vallbo.gryttved@tele2.se</t>
  </si>
  <si>
    <t>Om fel upptäcks i sammanställningen kontakta Tomas.</t>
  </si>
  <si>
    <r>
      <t>Poänggrund:</t>
    </r>
    <r>
      <rPr>
        <sz val="10"/>
        <color indexed="8"/>
        <rFont val="Arial"/>
        <family val="2"/>
      </rPr>
      <t xml:space="preserve"> Varje åk (10st.) är poänggrundande varav åkare får räkna de 5 bästa poängen. </t>
    </r>
  </si>
  <si>
    <t>Klara Harnesk</t>
  </si>
  <si>
    <t>Karlstads SLK</t>
  </si>
  <si>
    <t>Maja Eriksson</t>
  </si>
  <si>
    <t>Anna Tegnhed</t>
  </si>
  <si>
    <t>Elin Hedin</t>
  </si>
  <si>
    <t>Wilma Strömberg</t>
  </si>
  <si>
    <t>Linn Westin</t>
  </si>
  <si>
    <t>Kils SLK</t>
  </si>
  <si>
    <t>Nathalie Granbom</t>
  </si>
  <si>
    <t>Iris Öien</t>
  </si>
  <si>
    <t>Isabelle Gustafsson</t>
  </si>
  <si>
    <t>Alma Kindberg</t>
  </si>
  <si>
    <t>Frida Hedin</t>
  </si>
  <si>
    <t>Tilde Olsson</t>
  </si>
  <si>
    <t>Sunne AK</t>
  </si>
  <si>
    <t>Sanna Brånander</t>
  </si>
  <si>
    <t>Antonia Cervall</t>
  </si>
  <si>
    <t>Karlskoga SLK</t>
  </si>
  <si>
    <t>Cornelia Sandström</t>
  </si>
  <si>
    <t>Selma Lindén</t>
  </si>
  <si>
    <t>Grums SLK</t>
  </si>
  <si>
    <t>Tuva Andersson</t>
  </si>
  <si>
    <t>Valfjällets SLK</t>
  </si>
  <si>
    <t>Linda Eriksson</t>
  </si>
  <si>
    <t>Meja Tjärnestig</t>
  </si>
  <si>
    <t>Erica Lundgren</t>
  </si>
  <si>
    <t>Vera Holm</t>
  </si>
  <si>
    <t>Maja Bergström</t>
  </si>
  <si>
    <t>Emma Lundkvist</t>
  </si>
  <si>
    <t>Ella Björlin</t>
  </si>
  <si>
    <t>Elwira Liljeberg</t>
  </si>
  <si>
    <t>Irma Nerman</t>
  </si>
  <si>
    <t>Tuva Grönstedt</t>
  </si>
  <si>
    <t>Oscar Jonasson</t>
  </si>
  <si>
    <t>Branäs AK</t>
  </si>
  <si>
    <t>Oliver Holth Lystad</t>
  </si>
  <si>
    <t>Thed Molin</t>
  </si>
  <si>
    <t>Filip Carlsson</t>
  </si>
  <si>
    <t>Linus Mälargård</t>
  </si>
  <si>
    <t>Kristian Vetle Olsen</t>
  </si>
  <si>
    <t>Oscar Söderberg</t>
  </si>
  <si>
    <t>Noah Rundh</t>
  </si>
  <si>
    <t>Arvika SLK</t>
  </si>
  <si>
    <t>Ngoan Roddar</t>
  </si>
  <si>
    <t>Ekshärad</t>
  </si>
  <si>
    <t>Filip Alte</t>
  </si>
  <si>
    <t>Hanna Aronsson Elfman</t>
  </si>
  <si>
    <t>Rebecca Granbom</t>
  </si>
  <si>
    <t>Clara Kyrk</t>
  </si>
  <si>
    <t>Emilia Carlsson</t>
  </si>
  <si>
    <t>Anna Hertzberg</t>
  </si>
  <si>
    <t>Moa Arnesson</t>
  </si>
  <si>
    <t>Nora Stam</t>
  </si>
  <si>
    <t>Klara Stam</t>
  </si>
  <si>
    <t>Ellen Westlund</t>
  </si>
  <si>
    <t>Ekshärads SLK</t>
  </si>
  <si>
    <t>Ebba Tjärnestig</t>
  </si>
  <si>
    <t>Jonna Karlsson</t>
  </si>
  <si>
    <t>Ida Andersson</t>
  </si>
  <si>
    <t>Matilda Herrlin</t>
  </si>
  <si>
    <t>Sarah Rosén</t>
  </si>
  <si>
    <t>Tilda Hämquist</t>
  </si>
  <si>
    <t>Moa Dalslåen</t>
  </si>
  <si>
    <t>Alma Bäckman</t>
  </si>
  <si>
    <t>Märta Bjuresäter</t>
  </si>
  <si>
    <t>Alva Holmquist</t>
  </si>
  <si>
    <t>Victoria Spennare Olsson</t>
  </si>
  <si>
    <t>Elin Peterson</t>
  </si>
  <si>
    <t>Linus Olsson</t>
  </si>
  <si>
    <t>Filip Jorälv</t>
  </si>
  <si>
    <t>Erik Moberg</t>
  </si>
  <si>
    <t>Adam Hofstedt</t>
  </si>
  <si>
    <t xml:space="preserve">Linus Lander </t>
  </si>
  <si>
    <t>Joel Molin</t>
  </si>
  <si>
    <t>Isac Strömberg</t>
  </si>
  <si>
    <t>Seth Gustafsson</t>
  </si>
  <si>
    <t>Liam Hansson</t>
  </si>
  <si>
    <t>Carl Raij</t>
  </si>
  <si>
    <t>Ross Olsson</t>
  </si>
  <si>
    <t>Viktor Holm</t>
  </si>
  <si>
    <t>Linus Alte</t>
  </si>
  <si>
    <t>Oskar Damberg</t>
  </si>
  <si>
    <t>Oskar Björk</t>
  </si>
  <si>
    <t>Hanna Vetle Olsen</t>
  </si>
  <si>
    <t>Linus Björk</t>
  </si>
  <si>
    <t>Pojkar U16</t>
  </si>
  <si>
    <t>Mimmi Hansson</t>
  </si>
  <si>
    <t>Saga Bryntesson</t>
  </si>
  <si>
    <t>Kristin Åslund</t>
  </si>
  <si>
    <t>Tanya Rosfeldt</t>
  </si>
  <si>
    <t>Clara Axelsson</t>
  </si>
  <si>
    <t>Alfred Granström</t>
  </si>
  <si>
    <t>Carl Nilsson</t>
  </si>
  <si>
    <t>Arvid Pettersson</t>
  </si>
  <si>
    <t>Johan Andersson</t>
  </si>
  <si>
    <t>Ian Rosfeldt</t>
  </si>
  <si>
    <t>Ville Hämquist</t>
  </si>
  <si>
    <t>Elin Bäccman</t>
  </si>
  <si>
    <t>Beatrice Montanari</t>
  </si>
  <si>
    <t>Moa Jönsson</t>
  </si>
  <si>
    <t>Martin Setterström</t>
  </si>
  <si>
    <t>Emma Jonsson</t>
  </si>
  <si>
    <t>Ellen Kindberg</t>
  </si>
  <si>
    <t>Lovisa Skåre</t>
  </si>
  <si>
    <t>Tilde Björn</t>
  </si>
  <si>
    <t>Ronja Karlsson</t>
  </si>
  <si>
    <t>Felicia Karlsson</t>
  </si>
  <si>
    <t>Gustav Brånander</t>
  </si>
  <si>
    <t>Gustav Pettersson</t>
  </si>
  <si>
    <t>Oskar Alfredsson</t>
  </si>
  <si>
    <t>Carl Setterström</t>
  </si>
  <si>
    <t>Elsa Samuelsson</t>
  </si>
  <si>
    <t>Jörgen Amundsen</t>
  </si>
  <si>
    <t>Filip Samuelsson</t>
  </si>
  <si>
    <t>Linn Askman</t>
  </si>
  <si>
    <t>Ida Håkansson</t>
  </si>
  <si>
    <t>Lisa Tegnhed</t>
  </si>
  <si>
    <t>Ella Forkén</t>
  </si>
  <si>
    <t>Lisa Lönntorp</t>
  </si>
  <si>
    <t>Noah Gunnberg</t>
  </si>
  <si>
    <t>Noah Johannesson</t>
  </si>
  <si>
    <t>Adam Filipsson</t>
  </si>
  <si>
    <t>Filippa Strömberg</t>
  </si>
  <si>
    <t>Sanna Olsson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</si>
</sst>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zoomScalePageLayoutView="0" workbookViewId="0" topLeftCell="A20">
      <selection activeCell="A2" sqref="A2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39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46" t="s">
        <v>40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23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25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34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20</v>
      </c>
      <c r="B9" s="40" t="s">
        <v>21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0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22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6" width="4.57421875" style="12" hidden="1" customWidth="1"/>
    <col min="17" max="17" width="0.2890625" style="12" hidden="1" customWidth="1"/>
    <col min="18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47" t="s">
        <v>27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51" t="s">
        <v>4</v>
      </c>
      <c r="N3" s="50" t="s">
        <v>5</v>
      </c>
      <c r="O3" s="51" t="s">
        <v>4</v>
      </c>
      <c r="P3" s="50" t="s">
        <v>5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55">
        <v>1</v>
      </c>
      <c r="B5" s="46" t="s">
        <v>53</v>
      </c>
      <c r="C5" s="15">
        <v>2003</v>
      </c>
      <c r="D5" s="46" t="s">
        <v>49</v>
      </c>
      <c r="E5" s="6">
        <v>42</v>
      </c>
      <c r="F5" s="6">
        <v>44</v>
      </c>
      <c r="G5" s="6">
        <v>100</v>
      </c>
      <c r="H5" s="6">
        <v>100</v>
      </c>
      <c r="I5" s="6">
        <v>46</v>
      </c>
      <c r="J5" s="6">
        <v>60</v>
      </c>
      <c r="K5" s="6">
        <v>60</v>
      </c>
      <c r="L5" s="6">
        <v>50</v>
      </c>
      <c r="M5" s="6">
        <v>100</v>
      </c>
      <c r="N5" s="6">
        <v>100</v>
      </c>
      <c r="O5" s="6">
        <v>0</v>
      </c>
      <c r="P5" s="6">
        <v>0</v>
      </c>
      <c r="Q5" s="6"/>
      <c r="R5" s="6"/>
      <c r="S5" s="7">
        <f aca="true" t="shared" si="0" ref="S5:S36">SUM(E5:N5)</f>
        <v>702</v>
      </c>
      <c r="T5" s="19">
        <f aca="true" t="shared" si="1" ref="T5:T36">(SUM(E5:N5)-SMALL(E5:N5,1)-SMALL(E5:N5,2)-SMALL(E5:N5,3)-SMALL(E5:N5,4)-SMALL(E5:N5,5))</f>
        <v>460</v>
      </c>
    </row>
    <row r="6" spans="1:20" ht="12.75" customHeight="1">
      <c r="A6" s="55">
        <v>2</v>
      </c>
      <c r="B6" s="46" t="s">
        <v>42</v>
      </c>
      <c r="C6" s="15">
        <v>2003</v>
      </c>
      <c r="D6" s="46" t="s">
        <v>43</v>
      </c>
      <c r="E6" s="6">
        <v>100</v>
      </c>
      <c r="F6" s="6">
        <v>100</v>
      </c>
      <c r="G6" s="6">
        <v>0</v>
      </c>
      <c r="H6" s="6">
        <v>0</v>
      </c>
      <c r="I6" s="6">
        <v>60</v>
      </c>
      <c r="J6" s="6">
        <v>50</v>
      </c>
      <c r="K6" s="6">
        <v>80</v>
      </c>
      <c r="L6" s="6">
        <v>100</v>
      </c>
      <c r="M6" s="6">
        <v>70</v>
      </c>
      <c r="N6" s="6">
        <v>80</v>
      </c>
      <c r="O6" s="6">
        <v>0</v>
      </c>
      <c r="P6" s="6">
        <v>0</v>
      </c>
      <c r="Q6" s="6"/>
      <c r="R6" s="6"/>
      <c r="S6" s="7">
        <f t="shared" si="0"/>
        <v>640</v>
      </c>
      <c r="T6" s="19">
        <f t="shared" si="1"/>
        <v>460</v>
      </c>
    </row>
    <row r="7" spans="1:20" ht="12.75" customHeight="1">
      <c r="A7" s="55">
        <v>3</v>
      </c>
      <c r="B7" s="46" t="s">
        <v>44</v>
      </c>
      <c r="C7" s="15">
        <v>2004</v>
      </c>
      <c r="D7" s="46" t="s">
        <v>43</v>
      </c>
      <c r="E7" s="6">
        <v>80</v>
      </c>
      <c r="F7" s="6">
        <v>70</v>
      </c>
      <c r="G7" s="6">
        <v>46</v>
      </c>
      <c r="H7" s="6">
        <v>60</v>
      </c>
      <c r="I7" s="6">
        <v>100</v>
      </c>
      <c r="J7" s="6">
        <v>100</v>
      </c>
      <c r="K7" s="6">
        <v>70</v>
      </c>
      <c r="L7" s="6">
        <v>48</v>
      </c>
      <c r="M7" s="6">
        <v>39</v>
      </c>
      <c r="N7" s="6">
        <v>42</v>
      </c>
      <c r="O7" s="6">
        <v>0</v>
      </c>
      <c r="P7" s="6">
        <v>0</v>
      </c>
      <c r="Q7" s="6"/>
      <c r="R7" s="6"/>
      <c r="S7" s="7">
        <f t="shared" si="0"/>
        <v>655</v>
      </c>
      <c r="T7" s="19">
        <f t="shared" si="1"/>
        <v>420</v>
      </c>
    </row>
    <row r="8" spans="1:20" ht="12.75" customHeight="1">
      <c r="A8" s="55">
        <v>4</v>
      </c>
      <c r="B8" s="46" t="s">
        <v>54</v>
      </c>
      <c r="C8" s="15">
        <v>2003</v>
      </c>
      <c r="D8" s="46" t="s">
        <v>43</v>
      </c>
      <c r="E8" s="6">
        <v>44</v>
      </c>
      <c r="F8" s="6">
        <v>38</v>
      </c>
      <c r="G8" s="6">
        <v>70</v>
      </c>
      <c r="H8" s="6">
        <v>70</v>
      </c>
      <c r="I8" s="6">
        <v>36</v>
      </c>
      <c r="J8" s="6">
        <v>48</v>
      </c>
      <c r="K8" s="6">
        <v>100</v>
      </c>
      <c r="L8" s="6">
        <v>80</v>
      </c>
      <c r="M8" s="6">
        <v>55</v>
      </c>
      <c r="N8" s="6">
        <v>50</v>
      </c>
      <c r="O8" s="6">
        <v>0</v>
      </c>
      <c r="P8" s="6">
        <v>0</v>
      </c>
      <c r="Q8" s="6"/>
      <c r="R8" s="6"/>
      <c r="S8" s="7">
        <f t="shared" si="0"/>
        <v>591</v>
      </c>
      <c r="T8" s="19">
        <f t="shared" si="1"/>
        <v>375</v>
      </c>
    </row>
    <row r="9" spans="1:20" ht="12.75" customHeight="1">
      <c r="A9" s="55">
        <v>5</v>
      </c>
      <c r="B9" s="46" t="s">
        <v>46</v>
      </c>
      <c r="C9" s="15">
        <v>2003</v>
      </c>
      <c r="D9" s="46" t="s">
        <v>43</v>
      </c>
      <c r="E9" s="6">
        <v>60</v>
      </c>
      <c r="F9" s="6">
        <v>55</v>
      </c>
      <c r="G9" s="6">
        <v>80</v>
      </c>
      <c r="H9" s="6">
        <v>0</v>
      </c>
      <c r="I9" s="6">
        <v>80</v>
      </c>
      <c r="J9" s="6">
        <v>80</v>
      </c>
      <c r="K9" s="6">
        <v>48</v>
      </c>
      <c r="L9" s="6">
        <v>60</v>
      </c>
      <c r="M9" s="6">
        <v>0</v>
      </c>
      <c r="N9" s="6">
        <v>0</v>
      </c>
      <c r="O9" s="6">
        <v>0</v>
      </c>
      <c r="P9" s="6">
        <v>0</v>
      </c>
      <c r="Q9" s="6"/>
      <c r="R9" s="6"/>
      <c r="S9" s="7">
        <f t="shared" si="0"/>
        <v>463</v>
      </c>
      <c r="T9" s="19">
        <f t="shared" si="1"/>
        <v>360</v>
      </c>
    </row>
    <row r="10" spans="1:20" ht="12.75" customHeight="1">
      <c r="A10" s="55">
        <v>6</v>
      </c>
      <c r="B10" s="46" t="s">
        <v>51</v>
      </c>
      <c r="C10" s="15">
        <v>2004</v>
      </c>
      <c r="D10" s="46" t="s">
        <v>43</v>
      </c>
      <c r="E10" s="6">
        <v>38</v>
      </c>
      <c r="F10" s="6">
        <v>80</v>
      </c>
      <c r="G10" s="6">
        <v>60</v>
      </c>
      <c r="H10" s="6">
        <v>0</v>
      </c>
      <c r="I10" s="6">
        <v>70</v>
      </c>
      <c r="J10" s="6">
        <v>55</v>
      </c>
      <c r="K10" s="6">
        <v>46</v>
      </c>
      <c r="L10" s="6">
        <v>70</v>
      </c>
      <c r="M10" s="6">
        <v>60</v>
      </c>
      <c r="N10" s="6">
        <v>70</v>
      </c>
      <c r="O10" s="6">
        <v>0</v>
      </c>
      <c r="P10" s="6">
        <v>0</v>
      </c>
      <c r="Q10" s="6"/>
      <c r="R10" s="6"/>
      <c r="S10" s="7">
        <f t="shared" si="0"/>
        <v>549</v>
      </c>
      <c r="T10" s="19">
        <f t="shared" si="1"/>
        <v>350</v>
      </c>
    </row>
    <row r="11" spans="1:20" ht="12.75" customHeight="1">
      <c r="A11" s="55">
        <v>7</v>
      </c>
      <c r="B11" s="46" t="s">
        <v>48</v>
      </c>
      <c r="C11" s="15">
        <v>2003</v>
      </c>
      <c r="D11" s="46" t="s">
        <v>49</v>
      </c>
      <c r="E11" s="6">
        <v>55</v>
      </c>
      <c r="F11" s="6">
        <v>46</v>
      </c>
      <c r="G11" s="6">
        <v>0</v>
      </c>
      <c r="H11" s="6">
        <v>50</v>
      </c>
      <c r="I11" s="6">
        <v>50</v>
      </c>
      <c r="J11" s="6">
        <v>44</v>
      </c>
      <c r="K11" s="6">
        <v>0</v>
      </c>
      <c r="L11" s="6">
        <v>0</v>
      </c>
      <c r="M11" s="6">
        <v>80</v>
      </c>
      <c r="N11" s="6">
        <v>60</v>
      </c>
      <c r="O11" s="6">
        <v>0</v>
      </c>
      <c r="P11" s="6">
        <v>0</v>
      </c>
      <c r="Q11" s="6"/>
      <c r="R11" s="6"/>
      <c r="S11" s="7">
        <f t="shared" si="0"/>
        <v>385</v>
      </c>
      <c r="T11" s="19">
        <f t="shared" si="1"/>
        <v>295</v>
      </c>
    </row>
    <row r="12" spans="1:20" ht="12.75" customHeight="1">
      <c r="A12" s="55">
        <v>8</v>
      </c>
      <c r="B12" s="46" t="s">
        <v>50</v>
      </c>
      <c r="C12" s="15">
        <v>2003</v>
      </c>
      <c r="D12" s="46" t="s">
        <v>43</v>
      </c>
      <c r="E12" s="6">
        <v>48</v>
      </c>
      <c r="F12" s="6">
        <v>48</v>
      </c>
      <c r="G12" s="6">
        <v>50</v>
      </c>
      <c r="H12" s="6">
        <v>80</v>
      </c>
      <c r="I12" s="6">
        <v>55</v>
      </c>
      <c r="J12" s="6">
        <v>46</v>
      </c>
      <c r="K12" s="6">
        <v>55</v>
      </c>
      <c r="L12" s="6">
        <v>40</v>
      </c>
      <c r="M12" s="6">
        <v>46</v>
      </c>
      <c r="N12" s="6">
        <v>44</v>
      </c>
      <c r="O12" s="6">
        <v>0</v>
      </c>
      <c r="P12" s="6">
        <v>0</v>
      </c>
      <c r="Q12" s="6"/>
      <c r="R12" s="6"/>
      <c r="S12" s="7">
        <f t="shared" si="0"/>
        <v>512</v>
      </c>
      <c r="T12" s="19">
        <f t="shared" si="1"/>
        <v>288</v>
      </c>
    </row>
    <row r="13" spans="1:20" ht="12.75" customHeight="1">
      <c r="A13" s="55">
        <v>9</v>
      </c>
      <c r="B13" s="46" t="s">
        <v>47</v>
      </c>
      <c r="C13" s="15">
        <v>2003</v>
      </c>
      <c r="D13" s="46" t="s">
        <v>43</v>
      </c>
      <c r="E13" s="6">
        <v>50</v>
      </c>
      <c r="F13" s="6">
        <v>50</v>
      </c>
      <c r="G13" s="6">
        <v>0</v>
      </c>
      <c r="H13" s="6">
        <v>55</v>
      </c>
      <c r="I13" s="6">
        <v>48</v>
      </c>
      <c r="J13" s="6">
        <v>70</v>
      </c>
      <c r="K13" s="6">
        <v>42</v>
      </c>
      <c r="L13" s="6">
        <v>29</v>
      </c>
      <c r="M13" s="6">
        <v>22</v>
      </c>
      <c r="N13" s="6">
        <v>55</v>
      </c>
      <c r="O13" s="6">
        <v>0</v>
      </c>
      <c r="P13" s="6">
        <v>0</v>
      </c>
      <c r="Q13" s="6"/>
      <c r="R13" s="6"/>
      <c r="S13" s="7">
        <f t="shared" si="0"/>
        <v>421</v>
      </c>
      <c r="T13" s="19">
        <f t="shared" si="1"/>
        <v>280</v>
      </c>
    </row>
    <row r="14" spans="1:20" ht="12.75" customHeight="1">
      <c r="A14" s="55">
        <v>10</v>
      </c>
      <c r="B14" s="46" t="s">
        <v>45</v>
      </c>
      <c r="C14" s="15">
        <v>2003</v>
      </c>
      <c r="D14" s="46" t="s">
        <v>43</v>
      </c>
      <c r="E14" s="6">
        <v>70</v>
      </c>
      <c r="F14" s="6">
        <v>60</v>
      </c>
      <c r="G14" s="6">
        <v>0</v>
      </c>
      <c r="H14" s="6">
        <v>0</v>
      </c>
      <c r="I14" s="6">
        <v>44</v>
      </c>
      <c r="J14" s="6">
        <v>40</v>
      </c>
      <c r="K14" s="6">
        <v>40</v>
      </c>
      <c r="L14" s="6">
        <v>55</v>
      </c>
      <c r="M14" s="6">
        <v>44</v>
      </c>
      <c r="N14" s="6">
        <v>37</v>
      </c>
      <c r="O14" s="6">
        <v>0</v>
      </c>
      <c r="P14" s="6">
        <v>0</v>
      </c>
      <c r="Q14" s="6"/>
      <c r="R14" s="6"/>
      <c r="S14" s="7">
        <f t="shared" si="0"/>
        <v>390</v>
      </c>
      <c r="T14" s="19">
        <f t="shared" si="1"/>
        <v>273</v>
      </c>
    </row>
    <row r="15" spans="1:20" ht="12.75" customHeight="1">
      <c r="A15" s="55">
        <v>11</v>
      </c>
      <c r="B15" s="46" t="s">
        <v>60</v>
      </c>
      <c r="C15" s="15">
        <v>2003</v>
      </c>
      <c r="D15" s="46" t="s">
        <v>49</v>
      </c>
      <c r="E15" s="6">
        <v>35</v>
      </c>
      <c r="F15" s="6">
        <v>37</v>
      </c>
      <c r="G15" s="6">
        <v>55</v>
      </c>
      <c r="H15" s="6">
        <v>48</v>
      </c>
      <c r="I15" s="6">
        <v>33</v>
      </c>
      <c r="J15" s="6">
        <v>35</v>
      </c>
      <c r="K15" s="6">
        <v>30</v>
      </c>
      <c r="L15" s="6">
        <v>36</v>
      </c>
      <c r="M15" s="6">
        <v>50</v>
      </c>
      <c r="N15" s="6">
        <v>48</v>
      </c>
      <c r="O15" s="6">
        <v>0</v>
      </c>
      <c r="P15" s="6">
        <v>0</v>
      </c>
      <c r="Q15" s="6"/>
      <c r="R15" s="6"/>
      <c r="S15" s="7">
        <f t="shared" si="0"/>
        <v>407</v>
      </c>
      <c r="T15" s="19">
        <f t="shared" si="1"/>
        <v>238</v>
      </c>
    </row>
    <row r="16" spans="1:20" ht="12.75" customHeight="1">
      <c r="A16" s="55">
        <v>12</v>
      </c>
      <c r="B16" s="46" t="s">
        <v>68</v>
      </c>
      <c r="C16" s="15">
        <v>2004</v>
      </c>
      <c r="D16" s="46" t="s">
        <v>62</v>
      </c>
      <c r="E16" s="6">
        <v>28</v>
      </c>
      <c r="F16" s="6">
        <v>34</v>
      </c>
      <c r="G16" s="6">
        <v>48</v>
      </c>
      <c r="H16" s="6">
        <v>44</v>
      </c>
      <c r="I16" s="6">
        <v>37</v>
      </c>
      <c r="J16" s="6">
        <v>37</v>
      </c>
      <c r="K16" s="6">
        <v>0</v>
      </c>
      <c r="L16" s="6">
        <v>0</v>
      </c>
      <c r="M16" s="6">
        <v>48</v>
      </c>
      <c r="N16" s="6">
        <v>46</v>
      </c>
      <c r="O16" s="6">
        <v>0</v>
      </c>
      <c r="P16" s="6">
        <v>0</v>
      </c>
      <c r="Q16" s="6"/>
      <c r="R16" s="6"/>
      <c r="S16" s="7">
        <f t="shared" si="0"/>
        <v>322</v>
      </c>
      <c r="T16" s="19">
        <f t="shared" si="1"/>
        <v>223</v>
      </c>
    </row>
    <row r="17" spans="1:20" ht="12.75" customHeight="1">
      <c r="A17" s="55">
        <v>13</v>
      </c>
      <c r="B17" s="46" t="s">
        <v>61</v>
      </c>
      <c r="C17" s="15">
        <v>2003</v>
      </c>
      <c r="D17" s="46" t="s">
        <v>62</v>
      </c>
      <c r="E17" s="6">
        <v>37</v>
      </c>
      <c r="F17" s="6">
        <v>35</v>
      </c>
      <c r="G17" s="6">
        <v>0</v>
      </c>
      <c r="H17" s="6">
        <v>46</v>
      </c>
      <c r="I17" s="6">
        <v>34</v>
      </c>
      <c r="J17" s="6">
        <v>33</v>
      </c>
      <c r="K17" s="6">
        <v>50</v>
      </c>
      <c r="L17" s="6">
        <v>46</v>
      </c>
      <c r="M17" s="6">
        <v>38</v>
      </c>
      <c r="N17" s="6">
        <v>0</v>
      </c>
      <c r="O17" s="6">
        <v>0</v>
      </c>
      <c r="P17" s="6">
        <v>0</v>
      </c>
      <c r="Q17" s="6"/>
      <c r="R17" s="6"/>
      <c r="S17" s="7">
        <f t="shared" si="0"/>
        <v>319</v>
      </c>
      <c r="T17" s="19">
        <f t="shared" si="1"/>
        <v>217</v>
      </c>
    </row>
    <row r="18" spans="1:22" ht="12.75" customHeight="1">
      <c r="A18" s="55">
        <v>14</v>
      </c>
      <c r="B18" s="46" t="s">
        <v>52</v>
      </c>
      <c r="C18" s="15">
        <v>2003</v>
      </c>
      <c r="D18" s="46" t="s">
        <v>49</v>
      </c>
      <c r="E18" s="6">
        <v>46</v>
      </c>
      <c r="F18" s="6">
        <v>42</v>
      </c>
      <c r="G18" s="6">
        <v>39</v>
      </c>
      <c r="H18" s="6">
        <v>40</v>
      </c>
      <c r="I18" s="6">
        <v>29</v>
      </c>
      <c r="J18" s="6">
        <v>32</v>
      </c>
      <c r="K18" s="6">
        <v>39</v>
      </c>
      <c r="L18" s="6">
        <v>42</v>
      </c>
      <c r="M18" s="6">
        <v>42</v>
      </c>
      <c r="N18" s="6">
        <v>38</v>
      </c>
      <c r="O18" s="6">
        <v>0</v>
      </c>
      <c r="P18" s="6">
        <v>0</v>
      </c>
      <c r="Q18" s="6"/>
      <c r="R18" s="6"/>
      <c r="S18" s="7">
        <f t="shared" si="0"/>
        <v>389</v>
      </c>
      <c r="T18" s="19">
        <f t="shared" si="1"/>
        <v>212</v>
      </c>
      <c r="V18" s="3"/>
    </row>
    <row r="19" spans="1:20" ht="11.25" customHeight="1">
      <c r="A19" s="55">
        <v>15</v>
      </c>
      <c r="B19" s="46" t="s">
        <v>57</v>
      </c>
      <c r="C19" s="15">
        <v>2003</v>
      </c>
      <c r="D19" s="46" t="s">
        <v>43</v>
      </c>
      <c r="E19" s="6">
        <v>40</v>
      </c>
      <c r="F19" s="6">
        <v>39</v>
      </c>
      <c r="G19" s="6">
        <v>0</v>
      </c>
      <c r="H19" s="6">
        <v>0</v>
      </c>
      <c r="I19" s="6">
        <v>39</v>
      </c>
      <c r="J19" s="6">
        <v>39</v>
      </c>
      <c r="K19" s="6">
        <v>44</v>
      </c>
      <c r="L19" s="6">
        <v>44</v>
      </c>
      <c r="M19" s="6">
        <v>30</v>
      </c>
      <c r="N19" s="6">
        <v>29</v>
      </c>
      <c r="O19" s="6">
        <v>0</v>
      </c>
      <c r="P19" s="6">
        <v>0</v>
      </c>
      <c r="Q19" s="6"/>
      <c r="R19" s="6"/>
      <c r="S19" s="7">
        <f t="shared" si="0"/>
        <v>304</v>
      </c>
      <c r="T19" s="19">
        <f t="shared" si="1"/>
        <v>206</v>
      </c>
    </row>
    <row r="20" spans="1:20" ht="12.75">
      <c r="A20" s="55">
        <v>16</v>
      </c>
      <c r="B20" s="46" t="s">
        <v>55</v>
      </c>
      <c r="C20" s="15">
        <v>2004</v>
      </c>
      <c r="D20" s="46" t="s">
        <v>56</v>
      </c>
      <c r="E20" s="6">
        <v>36</v>
      </c>
      <c r="F20" s="6">
        <v>40</v>
      </c>
      <c r="G20" s="6">
        <v>42</v>
      </c>
      <c r="H20" s="6">
        <v>44</v>
      </c>
      <c r="I20" s="6">
        <v>35</v>
      </c>
      <c r="J20" s="6">
        <v>38</v>
      </c>
      <c r="K20" s="6">
        <v>36</v>
      </c>
      <c r="L20" s="6">
        <v>33</v>
      </c>
      <c r="M20" s="6">
        <v>37</v>
      </c>
      <c r="N20" s="6">
        <v>36</v>
      </c>
      <c r="O20" s="6">
        <v>0</v>
      </c>
      <c r="P20" s="6">
        <v>0</v>
      </c>
      <c r="Q20" s="6"/>
      <c r="R20" s="6"/>
      <c r="S20" s="7">
        <f t="shared" si="0"/>
        <v>377</v>
      </c>
      <c r="T20" s="19">
        <f t="shared" si="1"/>
        <v>201</v>
      </c>
    </row>
    <row r="21" spans="1:20" ht="12.75">
      <c r="A21" s="55">
        <v>17</v>
      </c>
      <c r="B21" s="46" t="s">
        <v>66</v>
      </c>
      <c r="C21" s="15">
        <v>2004</v>
      </c>
      <c r="D21" s="46" t="s">
        <v>64</v>
      </c>
      <c r="E21" s="6">
        <v>33</v>
      </c>
      <c r="F21" s="6">
        <v>29</v>
      </c>
      <c r="G21" s="6">
        <v>37</v>
      </c>
      <c r="H21" s="6">
        <v>36</v>
      </c>
      <c r="I21" s="6">
        <v>42</v>
      </c>
      <c r="J21" s="6">
        <v>42</v>
      </c>
      <c r="K21" s="6">
        <v>35</v>
      </c>
      <c r="L21" s="6">
        <v>37</v>
      </c>
      <c r="M21" s="6">
        <v>29</v>
      </c>
      <c r="N21" s="6">
        <v>0</v>
      </c>
      <c r="O21" s="6">
        <v>0</v>
      </c>
      <c r="P21" s="6">
        <v>0</v>
      </c>
      <c r="Q21" s="6"/>
      <c r="R21" s="6"/>
      <c r="S21" s="7">
        <f t="shared" si="0"/>
        <v>320</v>
      </c>
      <c r="T21" s="19">
        <f t="shared" si="1"/>
        <v>194</v>
      </c>
    </row>
    <row r="22" spans="1:20" ht="12.75">
      <c r="A22" s="55">
        <v>18</v>
      </c>
      <c r="B22" s="46" t="s">
        <v>58</v>
      </c>
      <c r="C22" s="15">
        <v>2003</v>
      </c>
      <c r="D22" s="46" t="s">
        <v>59</v>
      </c>
      <c r="E22" s="6">
        <v>39</v>
      </c>
      <c r="F22" s="6">
        <v>36</v>
      </c>
      <c r="G22" s="6">
        <v>0</v>
      </c>
      <c r="H22" s="6">
        <v>0</v>
      </c>
      <c r="I22" s="6">
        <v>38</v>
      </c>
      <c r="J22" s="6">
        <v>36</v>
      </c>
      <c r="K22" s="6">
        <v>0</v>
      </c>
      <c r="L22" s="6">
        <v>0</v>
      </c>
      <c r="M22" s="6">
        <v>40</v>
      </c>
      <c r="N22" s="6">
        <v>40</v>
      </c>
      <c r="O22" s="6">
        <v>0</v>
      </c>
      <c r="P22" s="6">
        <v>0</v>
      </c>
      <c r="Q22" s="6"/>
      <c r="R22" s="6"/>
      <c r="S22" s="7">
        <f t="shared" si="0"/>
        <v>229</v>
      </c>
      <c r="T22" s="19">
        <f t="shared" si="1"/>
        <v>193</v>
      </c>
    </row>
    <row r="23" spans="1:20" ht="12.75">
      <c r="A23" s="55">
        <v>19</v>
      </c>
      <c r="B23" s="46" t="s">
        <v>74</v>
      </c>
      <c r="C23" s="15">
        <v>2004</v>
      </c>
      <c r="D23" s="46" t="s">
        <v>43</v>
      </c>
      <c r="E23" s="6">
        <v>0</v>
      </c>
      <c r="F23" s="6">
        <v>0</v>
      </c>
      <c r="G23" s="6">
        <v>0</v>
      </c>
      <c r="H23" s="6">
        <v>38</v>
      </c>
      <c r="I23" s="6">
        <v>30</v>
      </c>
      <c r="J23" s="6">
        <v>28</v>
      </c>
      <c r="K23" s="6">
        <v>38</v>
      </c>
      <c r="L23" s="6">
        <v>39</v>
      </c>
      <c r="M23" s="6">
        <v>35</v>
      </c>
      <c r="N23" s="6">
        <v>34</v>
      </c>
      <c r="O23" s="6">
        <v>0</v>
      </c>
      <c r="P23" s="6">
        <v>0</v>
      </c>
      <c r="Q23" s="6"/>
      <c r="R23" s="6"/>
      <c r="S23" s="7">
        <f t="shared" si="0"/>
        <v>242</v>
      </c>
      <c r="T23" s="19">
        <f t="shared" si="1"/>
        <v>184</v>
      </c>
    </row>
    <row r="24" spans="1:20" ht="12.75">
      <c r="A24" s="55">
        <v>20</v>
      </c>
      <c r="B24" s="46" t="s">
        <v>128</v>
      </c>
      <c r="C24" s="15">
        <v>2004</v>
      </c>
      <c r="D24" s="46" t="s">
        <v>64</v>
      </c>
      <c r="E24" s="6">
        <v>0</v>
      </c>
      <c r="F24" s="6">
        <v>0</v>
      </c>
      <c r="G24" s="6">
        <v>40</v>
      </c>
      <c r="H24" s="6">
        <v>39</v>
      </c>
      <c r="I24" s="6">
        <v>0</v>
      </c>
      <c r="J24" s="6">
        <v>0</v>
      </c>
      <c r="K24" s="6">
        <v>37</v>
      </c>
      <c r="L24" s="6">
        <v>38</v>
      </c>
      <c r="M24" s="6">
        <v>28</v>
      </c>
      <c r="N24" s="6">
        <v>28</v>
      </c>
      <c r="O24" s="6">
        <v>0</v>
      </c>
      <c r="P24" s="6">
        <v>0</v>
      </c>
      <c r="Q24" s="6"/>
      <c r="R24" s="6"/>
      <c r="S24" s="7">
        <f t="shared" si="0"/>
        <v>210</v>
      </c>
      <c r="T24" s="19">
        <f t="shared" si="1"/>
        <v>182</v>
      </c>
    </row>
    <row r="25" spans="1:20" ht="12.75">
      <c r="A25" s="55">
        <v>21</v>
      </c>
      <c r="B25" s="46" t="s">
        <v>63</v>
      </c>
      <c r="C25" s="15">
        <v>2004</v>
      </c>
      <c r="D25" s="46" t="s">
        <v>64</v>
      </c>
      <c r="E25" s="6">
        <v>34</v>
      </c>
      <c r="F25" s="6">
        <v>33</v>
      </c>
      <c r="G25" s="6">
        <v>0</v>
      </c>
      <c r="H25" s="6">
        <v>0</v>
      </c>
      <c r="I25" s="6">
        <v>42</v>
      </c>
      <c r="J25" s="6">
        <v>35</v>
      </c>
      <c r="K25" s="6">
        <v>29</v>
      </c>
      <c r="L25" s="6">
        <v>31</v>
      </c>
      <c r="M25" s="6">
        <v>0</v>
      </c>
      <c r="N25" s="6">
        <v>0</v>
      </c>
      <c r="O25" s="6">
        <v>0</v>
      </c>
      <c r="P25" s="6">
        <v>0</v>
      </c>
      <c r="Q25" s="6"/>
      <c r="R25" s="6"/>
      <c r="S25" s="7">
        <f t="shared" si="0"/>
        <v>204</v>
      </c>
      <c r="T25" s="19">
        <f t="shared" si="1"/>
        <v>175</v>
      </c>
    </row>
    <row r="26" spans="1:20" ht="12.75">
      <c r="A26" s="55">
        <v>22</v>
      </c>
      <c r="B26" s="46" t="s">
        <v>65</v>
      </c>
      <c r="C26" s="15">
        <v>2003</v>
      </c>
      <c r="D26" s="46" t="s">
        <v>62</v>
      </c>
      <c r="E26" s="6">
        <v>32</v>
      </c>
      <c r="F26" s="6">
        <v>32</v>
      </c>
      <c r="G26" s="6">
        <v>0</v>
      </c>
      <c r="H26" s="6">
        <v>0</v>
      </c>
      <c r="I26" s="6">
        <v>32</v>
      </c>
      <c r="J26" s="6">
        <v>31</v>
      </c>
      <c r="K26" s="6">
        <v>34</v>
      </c>
      <c r="L26" s="6">
        <v>34</v>
      </c>
      <c r="M26" s="6">
        <v>36</v>
      </c>
      <c r="N26" s="6">
        <v>39</v>
      </c>
      <c r="O26" s="6">
        <v>0</v>
      </c>
      <c r="P26" s="6">
        <v>0</v>
      </c>
      <c r="Q26" s="6"/>
      <c r="R26" s="6"/>
      <c r="S26" s="7">
        <f t="shared" si="0"/>
        <v>270</v>
      </c>
      <c r="T26" s="19">
        <f t="shared" si="1"/>
        <v>175</v>
      </c>
    </row>
    <row r="27" spans="1:20" ht="12.75">
      <c r="A27" s="55">
        <v>23</v>
      </c>
      <c r="B27" s="46" t="s">
        <v>70</v>
      </c>
      <c r="C27" s="15">
        <v>2004</v>
      </c>
      <c r="D27" s="46" t="s">
        <v>56</v>
      </c>
      <c r="E27" s="6">
        <v>29</v>
      </c>
      <c r="F27" s="6">
        <v>28</v>
      </c>
      <c r="G27" s="6">
        <v>44</v>
      </c>
      <c r="H27" s="6">
        <v>0</v>
      </c>
      <c r="I27" s="6">
        <v>28</v>
      </c>
      <c r="J27" s="6">
        <v>29</v>
      </c>
      <c r="K27" s="6">
        <v>33</v>
      </c>
      <c r="L27" s="6">
        <v>35</v>
      </c>
      <c r="M27" s="6">
        <v>32</v>
      </c>
      <c r="N27" s="6">
        <v>27</v>
      </c>
      <c r="O27" s="6">
        <v>0</v>
      </c>
      <c r="P27" s="6">
        <v>0</v>
      </c>
      <c r="Q27" s="6"/>
      <c r="R27" s="6"/>
      <c r="S27" s="7">
        <f t="shared" si="0"/>
        <v>285</v>
      </c>
      <c r="T27" s="19">
        <f t="shared" si="1"/>
        <v>173</v>
      </c>
    </row>
    <row r="28" spans="1:20" ht="12.75">
      <c r="A28" s="55">
        <v>24</v>
      </c>
      <c r="B28" s="46" t="s">
        <v>129</v>
      </c>
      <c r="C28" s="15">
        <v>2004</v>
      </c>
      <c r="D28" s="46" t="s">
        <v>64</v>
      </c>
      <c r="E28" s="6">
        <v>0</v>
      </c>
      <c r="F28" s="6">
        <v>0</v>
      </c>
      <c r="G28" s="6">
        <v>38</v>
      </c>
      <c r="H28" s="6">
        <v>37</v>
      </c>
      <c r="I28" s="6">
        <v>25</v>
      </c>
      <c r="J28" s="6">
        <v>27</v>
      </c>
      <c r="K28" s="6">
        <v>0</v>
      </c>
      <c r="L28" s="6">
        <v>0</v>
      </c>
      <c r="M28" s="6">
        <v>28</v>
      </c>
      <c r="N28" s="6">
        <v>33</v>
      </c>
      <c r="O28" s="6">
        <v>0</v>
      </c>
      <c r="P28" s="6">
        <v>0</v>
      </c>
      <c r="Q28" s="6"/>
      <c r="R28" s="6"/>
      <c r="S28" s="7">
        <f t="shared" si="0"/>
        <v>188</v>
      </c>
      <c r="T28" s="19">
        <f t="shared" si="1"/>
        <v>163</v>
      </c>
    </row>
    <row r="29" spans="1:20" ht="12.75">
      <c r="A29" s="55">
        <v>25</v>
      </c>
      <c r="B29" s="46" t="s">
        <v>67</v>
      </c>
      <c r="C29" s="15">
        <v>2004</v>
      </c>
      <c r="D29" s="46" t="s">
        <v>43</v>
      </c>
      <c r="E29" s="6">
        <v>31</v>
      </c>
      <c r="F29" s="6">
        <v>30</v>
      </c>
      <c r="G29" s="6">
        <v>36</v>
      </c>
      <c r="H29" s="6">
        <v>33</v>
      </c>
      <c r="I29" s="6">
        <v>27</v>
      </c>
      <c r="J29" s="6">
        <v>26</v>
      </c>
      <c r="K29" s="6">
        <v>31</v>
      </c>
      <c r="L29" s="6">
        <v>32</v>
      </c>
      <c r="M29" s="6">
        <v>0</v>
      </c>
      <c r="N29" s="6">
        <v>0</v>
      </c>
      <c r="O29" s="6">
        <v>0</v>
      </c>
      <c r="P29" s="6">
        <v>0</v>
      </c>
      <c r="Q29" s="6"/>
      <c r="R29" s="6"/>
      <c r="S29" s="7">
        <f t="shared" si="0"/>
        <v>246</v>
      </c>
      <c r="T29" s="19">
        <f t="shared" si="1"/>
        <v>163</v>
      </c>
    </row>
    <row r="30" spans="1:20" ht="12.75">
      <c r="A30" s="55">
        <v>26</v>
      </c>
      <c r="B30" s="46" t="s">
        <v>71</v>
      </c>
      <c r="C30" s="15">
        <v>2004</v>
      </c>
      <c r="D30" s="46" t="s">
        <v>62</v>
      </c>
      <c r="E30" s="6">
        <v>27</v>
      </c>
      <c r="F30" s="6">
        <v>26</v>
      </c>
      <c r="G30" s="6">
        <v>0</v>
      </c>
      <c r="H30" s="6">
        <v>35</v>
      </c>
      <c r="I30" s="6">
        <v>0</v>
      </c>
      <c r="J30" s="6">
        <v>0</v>
      </c>
      <c r="K30" s="6">
        <v>0</v>
      </c>
      <c r="L30" s="6">
        <v>0</v>
      </c>
      <c r="M30" s="6">
        <v>33</v>
      </c>
      <c r="N30" s="6">
        <v>35</v>
      </c>
      <c r="O30" s="6">
        <v>0</v>
      </c>
      <c r="P30" s="6">
        <v>0</v>
      </c>
      <c r="Q30" s="6"/>
      <c r="R30" s="6"/>
      <c r="S30" s="7">
        <f t="shared" si="0"/>
        <v>156</v>
      </c>
      <c r="T30" s="19">
        <f t="shared" si="1"/>
        <v>156</v>
      </c>
    </row>
    <row r="31" spans="1:20" ht="12.75">
      <c r="A31" s="55">
        <v>27</v>
      </c>
      <c r="B31" s="46" t="s">
        <v>69</v>
      </c>
      <c r="C31" s="15">
        <v>2003</v>
      </c>
      <c r="D31" s="46" t="s">
        <v>64</v>
      </c>
      <c r="E31" s="6">
        <v>30</v>
      </c>
      <c r="F31" s="6">
        <v>31</v>
      </c>
      <c r="G31" s="6">
        <v>35</v>
      </c>
      <c r="H31" s="6">
        <v>30</v>
      </c>
      <c r="I31" s="6">
        <v>26</v>
      </c>
      <c r="J31" s="6">
        <v>25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/>
      <c r="R31" s="6"/>
      <c r="S31" s="7">
        <f t="shared" si="0"/>
        <v>177</v>
      </c>
      <c r="T31" s="19">
        <f t="shared" si="1"/>
        <v>152</v>
      </c>
    </row>
    <row r="32" spans="1:20" ht="12.75">
      <c r="A32" s="55">
        <v>28</v>
      </c>
      <c r="B32" s="46" t="s">
        <v>73</v>
      </c>
      <c r="C32" s="15">
        <v>2003</v>
      </c>
      <c r="D32" s="46" t="s">
        <v>49</v>
      </c>
      <c r="E32" s="6">
        <v>26</v>
      </c>
      <c r="F32" s="6">
        <v>25</v>
      </c>
      <c r="G32" s="6">
        <v>0</v>
      </c>
      <c r="H32" s="6">
        <v>34</v>
      </c>
      <c r="I32" s="6">
        <v>31</v>
      </c>
      <c r="J32" s="6">
        <v>30</v>
      </c>
      <c r="K32" s="6">
        <v>0</v>
      </c>
      <c r="L32" s="6">
        <v>0</v>
      </c>
      <c r="M32" s="6">
        <v>0</v>
      </c>
      <c r="N32" s="6">
        <v>31</v>
      </c>
      <c r="O32" s="6">
        <v>0</v>
      </c>
      <c r="P32" s="6">
        <v>0</v>
      </c>
      <c r="Q32" s="6"/>
      <c r="R32" s="6"/>
      <c r="S32" s="7">
        <f t="shared" si="0"/>
        <v>177</v>
      </c>
      <c r="T32" s="19">
        <f t="shared" si="1"/>
        <v>152</v>
      </c>
    </row>
    <row r="33" spans="1:20" ht="12.75">
      <c r="A33" s="55">
        <v>29</v>
      </c>
      <c r="B33" s="46" t="s">
        <v>132</v>
      </c>
      <c r="C33" s="53">
        <v>2004</v>
      </c>
      <c r="D33" s="46" t="s">
        <v>62</v>
      </c>
      <c r="E33" s="6">
        <v>0</v>
      </c>
      <c r="F33" s="6">
        <v>0</v>
      </c>
      <c r="G33" s="6">
        <v>0</v>
      </c>
      <c r="H33" s="6">
        <v>31</v>
      </c>
      <c r="I33" s="6">
        <v>23</v>
      </c>
      <c r="J33" s="6">
        <v>24</v>
      </c>
      <c r="K33" s="6">
        <v>28</v>
      </c>
      <c r="L33" s="6">
        <v>30</v>
      </c>
      <c r="M33" s="6">
        <v>31</v>
      </c>
      <c r="N33" s="6">
        <v>30</v>
      </c>
      <c r="O33" s="6">
        <v>0</v>
      </c>
      <c r="P33" s="6">
        <v>0</v>
      </c>
      <c r="Q33" s="6"/>
      <c r="R33" s="6"/>
      <c r="S33" s="7">
        <f t="shared" si="0"/>
        <v>197</v>
      </c>
      <c r="T33" s="19">
        <f t="shared" si="1"/>
        <v>150</v>
      </c>
    </row>
    <row r="34" spans="1:20" ht="12.75">
      <c r="A34" s="55">
        <v>30</v>
      </c>
      <c r="B34" s="46" t="s">
        <v>72</v>
      </c>
      <c r="C34" s="15">
        <v>2004</v>
      </c>
      <c r="D34" s="46" t="s">
        <v>49</v>
      </c>
      <c r="E34" s="6">
        <v>25</v>
      </c>
      <c r="F34" s="6">
        <v>27</v>
      </c>
      <c r="G34" s="6">
        <v>33</v>
      </c>
      <c r="H34" s="6">
        <v>29</v>
      </c>
      <c r="I34" s="6">
        <v>20</v>
      </c>
      <c r="J34" s="6">
        <v>22</v>
      </c>
      <c r="K34" s="6">
        <v>0</v>
      </c>
      <c r="L34" s="6">
        <v>0</v>
      </c>
      <c r="M34" s="6">
        <v>24</v>
      </c>
      <c r="N34" s="6">
        <v>0</v>
      </c>
      <c r="O34" s="6">
        <v>0</v>
      </c>
      <c r="P34" s="6">
        <v>0</v>
      </c>
      <c r="Q34" s="6"/>
      <c r="R34" s="6"/>
      <c r="S34" s="7">
        <f t="shared" si="0"/>
        <v>180</v>
      </c>
      <c r="T34" s="19">
        <f t="shared" si="1"/>
        <v>138</v>
      </c>
    </row>
    <row r="35" spans="1:20" ht="12.75">
      <c r="A35" s="55">
        <v>31</v>
      </c>
      <c r="B35" s="46" t="s">
        <v>131</v>
      </c>
      <c r="C35" s="15">
        <v>2003</v>
      </c>
      <c r="D35" s="46" t="s">
        <v>64</v>
      </c>
      <c r="E35" s="6">
        <v>0</v>
      </c>
      <c r="F35" s="6">
        <v>0</v>
      </c>
      <c r="G35" s="6">
        <v>32</v>
      </c>
      <c r="H35" s="6">
        <v>28</v>
      </c>
      <c r="I35" s="6">
        <v>22</v>
      </c>
      <c r="J35" s="6">
        <v>21</v>
      </c>
      <c r="K35" s="6">
        <v>0</v>
      </c>
      <c r="L35" s="6">
        <v>0</v>
      </c>
      <c r="M35" s="6">
        <v>23</v>
      </c>
      <c r="N35" s="6">
        <v>24</v>
      </c>
      <c r="O35" s="6">
        <v>0</v>
      </c>
      <c r="P35" s="6">
        <v>0</v>
      </c>
      <c r="Q35" s="6"/>
      <c r="R35" s="6"/>
      <c r="S35" s="7">
        <f t="shared" si="0"/>
        <v>150</v>
      </c>
      <c r="T35" s="19">
        <f t="shared" si="1"/>
        <v>129</v>
      </c>
    </row>
    <row r="36" spans="1:20" ht="12.75">
      <c r="A36" s="54">
        <v>32</v>
      </c>
      <c r="B36" s="46" t="s">
        <v>130</v>
      </c>
      <c r="C36" s="15">
        <v>2004</v>
      </c>
      <c r="D36" s="46" t="s">
        <v>49</v>
      </c>
      <c r="E36" s="6">
        <v>0</v>
      </c>
      <c r="F36" s="6">
        <v>0</v>
      </c>
      <c r="G36" s="6">
        <v>34</v>
      </c>
      <c r="H36" s="6">
        <v>32</v>
      </c>
      <c r="I36" s="6">
        <v>0</v>
      </c>
      <c r="J36" s="6">
        <v>0</v>
      </c>
      <c r="K36" s="6">
        <v>0</v>
      </c>
      <c r="L36" s="6">
        <v>0</v>
      </c>
      <c r="M36" s="6">
        <v>26</v>
      </c>
      <c r="N36" s="6">
        <v>26</v>
      </c>
      <c r="O36" s="6">
        <v>0</v>
      </c>
      <c r="P36" s="6">
        <v>0</v>
      </c>
      <c r="Q36" s="6"/>
      <c r="R36" s="6"/>
      <c r="S36" s="7">
        <f t="shared" si="0"/>
        <v>118</v>
      </c>
      <c r="T36" s="19">
        <f t="shared" si="1"/>
        <v>118</v>
      </c>
    </row>
    <row r="37" spans="1:20" ht="12.75">
      <c r="A37" s="54">
        <v>33</v>
      </c>
      <c r="B37" s="46" t="s">
        <v>145</v>
      </c>
      <c r="C37" s="15">
        <v>2004</v>
      </c>
      <c r="D37" s="46" t="s">
        <v>62</v>
      </c>
      <c r="E37" s="6">
        <v>0</v>
      </c>
      <c r="F37" s="6">
        <v>0</v>
      </c>
      <c r="G37" s="6">
        <v>0</v>
      </c>
      <c r="H37" s="6">
        <v>0</v>
      </c>
      <c r="I37" s="6">
        <v>24</v>
      </c>
      <c r="J37" s="6">
        <v>23</v>
      </c>
      <c r="K37" s="6">
        <v>27</v>
      </c>
      <c r="L37" s="6">
        <v>28</v>
      </c>
      <c r="M37" s="6">
        <v>0</v>
      </c>
      <c r="N37" s="6">
        <v>0</v>
      </c>
      <c r="O37" s="6">
        <v>0</v>
      </c>
      <c r="P37" s="6">
        <v>0</v>
      </c>
      <c r="Q37" s="6"/>
      <c r="R37" s="6"/>
      <c r="S37" s="7">
        <f aca="true" t="shared" si="2" ref="S37:S64">SUM(E37:N37)</f>
        <v>102</v>
      </c>
      <c r="T37" s="19">
        <f aca="true" t="shared" si="3" ref="T37:T64">(SUM(E37:N37)-SMALL(E37:N37,1)-SMALL(E37:N37,2)-SMALL(E37:N37,3)-SMALL(E37:N37,4)-SMALL(E37:N37,5))</f>
        <v>102</v>
      </c>
    </row>
    <row r="38" spans="1:20" ht="12.75">
      <c r="A38" s="54">
        <v>34</v>
      </c>
      <c r="B38" s="46" t="s">
        <v>159</v>
      </c>
      <c r="C38" s="15">
        <v>2003</v>
      </c>
      <c r="D38" s="46" t="s">
        <v>62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34</v>
      </c>
      <c r="N38" s="6">
        <v>32</v>
      </c>
      <c r="O38" s="6">
        <v>0</v>
      </c>
      <c r="P38" s="6">
        <v>0</v>
      </c>
      <c r="Q38" s="6"/>
      <c r="R38" s="6"/>
      <c r="S38" s="7">
        <f t="shared" si="2"/>
        <v>66</v>
      </c>
      <c r="T38" s="19">
        <f t="shared" si="3"/>
        <v>66</v>
      </c>
    </row>
    <row r="39" spans="1:20" ht="12.75">
      <c r="A39" s="54">
        <v>35</v>
      </c>
      <c r="B39" s="46" t="s">
        <v>160</v>
      </c>
      <c r="C39" s="15">
        <v>2004</v>
      </c>
      <c r="D39" s="46" t="s">
        <v>49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25</v>
      </c>
      <c r="N39" s="6">
        <v>25</v>
      </c>
      <c r="O39" s="6">
        <v>0</v>
      </c>
      <c r="P39" s="6">
        <v>0</v>
      </c>
      <c r="Q39" s="6"/>
      <c r="R39" s="6"/>
      <c r="S39" s="7">
        <f t="shared" si="2"/>
        <v>50</v>
      </c>
      <c r="T39" s="19">
        <f t="shared" si="3"/>
        <v>50</v>
      </c>
    </row>
    <row r="40" spans="1:20" ht="12.75">
      <c r="A40" s="54">
        <v>36</v>
      </c>
      <c r="B40" s="46" t="s">
        <v>153</v>
      </c>
      <c r="C40" s="15">
        <v>2003</v>
      </c>
      <c r="D40" s="46" t="s">
        <v>49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32</v>
      </c>
      <c r="L40" s="6">
        <v>9</v>
      </c>
      <c r="M40" s="6">
        <v>0</v>
      </c>
      <c r="N40" s="6">
        <v>0</v>
      </c>
      <c r="O40" s="6">
        <v>0</v>
      </c>
      <c r="P40" s="6">
        <v>0</v>
      </c>
      <c r="Q40" s="6"/>
      <c r="R40" s="6"/>
      <c r="S40" s="7">
        <f t="shared" si="2"/>
        <v>41</v>
      </c>
      <c r="T40" s="19">
        <f t="shared" si="3"/>
        <v>41</v>
      </c>
    </row>
    <row r="41" spans="1:20" ht="12.75">
      <c r="A41" s="54">
        <v>37</v>
      </c>
      <c r="B41" s="46" t="s">
        <v>146</v>
      </c>
      <c r="C41" s="15">
        <v>2004</v>
      </c>
      <c r="D41" s="46" t="s">
        <v>84</v>
      </c>
      <c r="E41" s="6">
        <v>0</v>
      </c>
      <c r="F41" s="6">
        <v>0</v>
      </c>
      <c r="G41" s="6">
        <v>0</v>
      </c>
      <c r="H41" s="6">
        <v>0</v>
      </c>
      <c r="I41" s="6">
        <v>21</v>
      </c>
      <c r="J41" s="6">
        <v>9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/>
      <c r="R41" s="6"/>
      <c r="S41" s="7">
        <f t="shared" si="2"/>
        <v>30</v>
      </c>
      <c r="T41" s="19">
        <f t="shared" si="3"/>
        <v>30</v>
      </c>
    </row>
    <row r="42" spans="1:20" ht="12.75">
      <c r="A42" s="56">
        <v>38</v>
      </c>
      <c r="B42" s="46"/>
      <c r="C42" s="15"/>
      <c r="D42" s="46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/>
      <c r="R42" s="6"/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5.0039062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30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55">
        <v>1</v>
      </c>
      <c r="B5" s="52" t="s">
        <v>77</v>
      </c>
      <c r="C5" s="17">
        <v>2003</v>
      </c>
      <c r="D5" s="52" t="s">
        <v>64</v>
      </c>
      <c r="E5" s="6">
        <v>80</v>
      </c>
      <c r="F5" s="6">
        <v>80</v>
      </c>
      <c r="G5" s="6">
        <v>100</v>
      </c>
      <c r="H5" s="6">
        <v>0</v>
      </c>
      <c r="I5" s="6">
        <v>80</v>
      </c>
      <c r="J5" s="6">
        <v>100</v>
      </c>
      <c r="K5" s="6">
        <v>100</v>
      </c>
      <c r="L5" s="6">
        <v>80</v>
      </c>
      <c r="M5" s="6">
        <v>0</v>
      </c>
      <c r="N5" s="6">
        <v>100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SUM(E5:N5)</f>
        <v>720</v>
      </c>
      <c r="T5" s="19">
        <f aca="true" t="shared" si="1" ref="T5:T36">(SUM(E5:N5)-SMALL(E5:N5,1)-SMALL(E5:N5,2)-SMALL(E5:N5,3)-SMALL(E5:N5,4)-SMALL(E5:N5,5))</f>
        <v>480</v>
      </c>
    </row>
    <row r="6" spans="1:20" ht="12.75" customHeight="1">
      <c r="A6" s="55">
        <v>2</v>
      </c>
      <c r="B6" s="52" t="s">
        <v>75</v>
      </c>
      <c r="C6" s="17">
        <v>2003</v>
      </c>
      <c r="D6" s="52" t="s">
        <v>76</v>
      </c>
      <c r="E6" s="6">
        <v>100</v>
      </c>
      <c r="F6" s="6">
        <v>100</v>
      </c>
      <c r="G6" s="6">
        <v>50</v>
      </c>
      <c r="H6" s="6">
        <v>0</v>
      </c>
      <c r="I6" s="6">
        <v>100</v>
      </c>
      <c r="J6" s="6">
        <v>38</v>
      </c>
      <c r="K6" s="6">
        <v>80</v>
      </c>
      <c r="L6" s="6">
        <v>100</v>
      </c>
      <c r="M6" s="6">
        <v>70</v>
      </c>
      <c r="N6" s="6">
        <v>70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708</v>
      </c>
      <c r="T6" s="19">
        <f t="shared" si="1"/>
        <v>480</v>
      </c>
    </row>
    <row r="7" spans="1:20" ht="12.75" customHeight="1">
      <c r="A7" s="55">
        <v>3</v>
      </c>
      <c r="B7" s="52" t="s">
        <v>78</v>
      </c>
      <c r="C7" s="17">
        <v>2003</v>
      </c>
      <c r="D7" s="52" t="s">
        <v>64</v>
      </c>
      <c r="E7" s="6">
        <v>70</v>
      </c>
      <c r="F7" s="6">
        <v>70</v>
      </c>
      <c r="G7" s="6">
        <v>60</v>
      </c>
      <c r="H7" s="6">
        <v>80</v>
      </c>
      <c r="I7" s="6">
        <v>60</v>
      </c>
      <c r="J7" s="6">
        <v>70</v>
      </c>
      <c r="K7" s="6">
        <v>55</v>
      </c>
      <c r="L7" s="6">
        <v>0</v>
      </c>
      <c r="M7" s="6">
        <v>100</v>
      </c>
      <c r="N7" s="6">
        <v>60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625</v>
      </c>
      <c r="T7" s="19">
        <f t="shared" si="1"/>
        <v>390</v>
      </c>
    </row>
    <row r="8" spans="1:20" ht="12.75" customHeight="1">
      <c r="A8" s="55">
        <v>4</v>
      </c>
      <c r="B8" s="52" t="s">
        <v>80</v>
      </c>
      <c r="C8" s="17">
        <v>2003</v>
      </c>
      <c r="D8" s="52" t="s">
        <v>49</v>
      </c>
      <c r="E8" s="6">
        <v>55</v>
      </c>
      <c r="F8" s="6">
        <v>50</v>
      </c>
      <c r="G8" s="6">
        <v>80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80</v>
      </c>
      <c r="N8" s="6">
        <v>80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345</v>
      </c>
      <c r="T8" s="19">
        <f t="shared" si="1"/>
        <v>345</v>
      </c>
    </row>
    <row r="9" spans="1:20" ht="12.75" customHeight="1">
      <c r="A9" s="55">
        <v>5</v>
      </c>
      <c r="B9" s="52" t="s">
        <v>83</v>
      </c>
      <c r="C9" s="17">
        <v>2003</v>
      </c>
      <c r="D9" s="52" t="s">
        <v>84</v>
      </c>
      <c r="E9" s="6">
        <v>46</v>
      </c>
      <c r="F9" s="6">
        <v>46</v>
      </c>
      <c r="G9" s="6">
        <v>70</v>
      </c>
      <c r="H9" s="6">
        <v>100</v>
      </c>
      <c r="I9" s="6">
        <v>0</v>
      </c>
      <c r="J9" s="6">
        <v>0</v>
      </c>
      <c r="K9" s="6">
        <v>48</v>
      </c>
      <c r="L9" s="6">
        <v>50</v>
      </c>
      <c r="M9" s="6">
        <v>60</v>
      </c>
      <c r="N9" s="6">
        <v>50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470</v>
      </c>
      <c r="T9" s="19">
        <f t="shared" si="1"/>
        <v>330</v>
      </c>
    </row>
    <row r="10" spans="1:20" ht="12.75" customHeight="1">
      <c r="A10" s="55">
        <v>6</v>
      </c>
      <c r="B10" s="52" t="s">
        <v>81</v>
      </c>
      <c r="C10" s="17">
        <v>2003</v>
      </c>
      <c r="D10" s="52" t="s">
        <v>64</v>
      </c>
      <c r="E10" s="6">
        <v>55</v>
      </c>
      <c r="F10" s="6">
        <v>60</v>
      </c>
      <c r="G10" s="6">
        <v>48</v>
      </c>
      <c r="H10" s="6">
        <v>70</v>
      </c>
      <c r="I10" s="6">
        <v>70</v>
      </c>
      <c r="J10" s="6">
        <v>60</v>
      </c>
      <c r="K10" s="6">
        <v>50</v>
      </c>
      <c r="L10" s="6">
        <v>70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483</v>
      </c>
      <c r="T10" s="19">
        <f t="shared" si="1"/>
        <v>330</v>
      </c>
    </row>
    <row r="11" spans="1:20" ht="12.75" customHeight="1">
      <c r="A11" s="55">
        <v>7</v>
      </c>
      <c r="B11" s="52" t="s">
        <v>79</v>
      </c>
      <c r="C11" s="17">
        <v>2004</v>
      </c>
      <c r="D11" s="52" t="s">
        <v>43</v>
      </c>
      <c r="E11" s="6">
        <v>60</v>
      </c>
      <c r="F11" s="6">
        <v>55</v>
      </c>
      <c r="G11" s="6">
        <v>55</v>
      </c>
      <c r="H11" s="6">
        <v>0</v>
      </c>
      <c r="I11" s="6">
        <v>55</v>
      </c>
      <c r="J11" s="6">
        <v>80</v>
      </c>
      <c r="K11" s="6">
        <v>60</v>
      </c>
      <c r="L11" s="6">
        <v>40</v>
      </c>
      <c r="M11" s="6">
        <v>50</v>
      </c>
      <c r="N11" s="6">
        <v>55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510</v>
      </c>
      <c r="T11" s="19">
        <f t="shared" si="1"/>
        <v>310</v>
      </c>
    </row>
    <row r="12" spans="1:20" ht="12.75" customHeight="1">
      <c r="A12" s="55">
        <v>8</v>
      </c>
      <c r="B12" s="52" t="s">
        <v>82</v>
      </c>
      <c r="C12" s="17">
        <v>2004</v>
      </c>
      <c r="D12" s="52" t="s">
        <v>64</v>
      </c>
      <c r="E12" s="6">
        <v>48</v>
      </c>
      <c r="F12" s="6">
        <v>48</v>
      </c>
      <c r="G12" s="6">
        <v>42</v>
      </c>
      <c r="H12" s="6">
        <v>60</v>
      </c>
      <c r="I12" s="6">
        <v>50</v>
      </c>
      <c r="J12" s="6">
        <v>55</v>
      </c>
      <c r="K12" s="6">
        <v>70</v>
      </c>
      <c r="L12" s="6">
        <v>60</v>
      </c>
      <c r="M12" s="6">
        <v>60</v>
      </c>
      <c r="N12" s="6">
        <v>48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541</v>
      </c>
      <c r="T12" s="19">
        <f t="shared" si="1"/>
        <v>305</v>
      </c>
    </row>
    <row r="13" spans="1:20" ht="12.75" customHeight="1">
      <c r="A13" s="55">
        <v>9</v>
      </c>
      <c r="B13" s="52" t="s">
        <v>134</v>
      </c>
      <c r="C13" s="17">
        <v>2004</v>
      </c>
      <c r="D13" s="52" t="s">
        <v>62</v>
      </c>
      <c r="E13" s="6">
        <v>0</v>
      </c>
      <c r="F13" s="6">
        <v>0</v>
      </c>
      <c r="G13" s="6">
        <v>44</v>
      </c>
      <c r="H13" s="6">
        <v>55</v>
      </c>
      <c r="I13" s="6">
        <v>46</v>
      </c>
      <c r="J13" s="6">
        <v>48</v>
      </c>
      <c r="K13" s="6">
        <v>0</v>
      </c>
      <c r="L13" s="6">
        <v>0</v>
      </c>
      <c r="M13" s="6">
        <v>46</v>
      </c>
      <c r="N13" s="6">
        <v>46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285</v>
      </c>
      <c r="T13" s="19">
        <f t="shared" si="1"/>
        <v>241</v>
      </c>
    </row>
    <row r="14" spans="1:20" ht="12.75" customHeight="1">
      <c r="A14" s="55">
        <v>10</v>
      </c>
      <c r="B14" s="52" t="s">
        <v>85</v>
      </c>
      <c r="C14" s="17">
        <v>2004</v>
      </c>
      <c r="D14" s="52" t="s">
        <v>86</v>
      </c>
      <c r="E14" s="6">
        <v>44</v>
      </c>
      <c r="F14" s="6">
        <v>44</v>
      </c>
      <c r="G14" s="6">
        <v>38</v>
      </c>
      <c r="H14" s="6">
        <v>50</v>
      </c>
      <c r="I14" s="6">
        <v>48</v>
      </c>
      <c r="J14" s="6">
        <v>50</v>
      </c>
      <c r="K14" s="6">
        <v>42</v>
      </c>
      <c r="L14" s="6">
        <v>46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362</v>
      </c>
      <c r="T14" s="19">
        <f t="shared" si="1"/>
        <v>238</v>
      </c>
    </row>
    <row r="15" spans="1:20" ht="12.75" customHeight="1">
      <c r="A15" s="55">
        <v>11</v>
      </c>
      <c r="B15" s="52" t="s">
        <v>135</v>
      </c>
      <c r="C15" s="17">
        <v>2004</v>
      </c>
      <c r="D15" s="52" t="s">
        <v>49</v>
      </c>
      <c r="E15" s="6">
        <v>0</v>
      </c>
      <c r="F15" s="6">
        <v>0</v>
      </c>
      <c r="G15" s="6">
        <v>40</v>
      </c>
      <c r="H15" s="6">
        <v>44</v>
      </c>
      <c r="I15" s="6">
        <v>42</v>
      </c>
      <c r="J15" s="6">
        <v>46</v>
      </c>
      <c r="K15" s="6">
        <v>44</v>
      </c>
      <c r="L15" s="6">
        <v>48</v>
      </c>
      <c r="M15" s="6">
        <v>44</v>
      </c>
      <c r="N15" s="6">
        <v>44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352</v>
      </c>
      <c r="T15" s="19">
        <f t="shared" si="1"/>
        <v>226</v>
      </c>
    </row>
    <row r="16" spans="1:20" ht="12.75" customHeight="1">
      <c r="A16" s="55">
        <v>12</v>
      </c>
      <c r="B16" s="52" t="s">
        <v>87</v>
      </c>
      <c r="C16" s="17">
        <v>2004</v>
      </c>
      <c r="D16" s="52" t="s">
        <v>49</v>
      </c>
      <c r="E16" s="6">
        <v>42</v>
      </c>
      <c r="F16" s="6">
        <v>42</v>
      </c>
      <c r="G16" s="6">
        <v>0</v>
      </c>
      <c r="H16" s="6">
        <v>46</v>
      </c>
      <c r="I16" s="6">
        <v>39</v>
      </c>
      <c r="J16" s="6">
        <v>42</v>
      </c>
      <c r="K16" s="6">
        <v>39</v>
      </c>
      <c r="L16" s="6">
        <v>44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294</v>
      </c>
      <c r="T16" s="19">
        <f t="shared" si="1"/>
        <v>216</v>
      </c>
    </row>
    <row r="17" spans="1:20" ht="12.75" customHeight="1">
      <c r="A17" s="55">
        <v>13</v>
      </c>
      <c r="B17" s="52" t="s">
        <v>137</v>
      </c>
      <c r="C17" s="17">
        <v>2004</v>
      </c>
      <c r="D17" s="52" t="s">
        <v>64</v>
      </c>
      <c r="E17" s="6">
        <v>0</v>
      </c>
      <c r="F17" s="6">
        <v>0</v>
      </c>
      <c r="G17" s="6">
        <v>37</v>
      </c>
      <c r="H17" s="6">
        <v>42</v>
      </c>
      <c r="I17" s="6">
        <v>40</v>
      </c>
      <c r="J17" s="6">
        <v>40</v>
      </c>
      <c r="K17" s="6">
        <v>0</v>
      </c>
      <c r="L17" s="6">
        <v>0</v>
      </c>
      <c r="M17" s="6">
        <v>40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199</v>
      </c>
      <c r="T17" s="19">
        <f t="shared" si="1"/>
        <v>199</v>
      </c>
    </row>
    <row r="18" spans="1:22" ht="12.75" customHeight="1">
      <c r="A18" s="54">
        <v>14</v>
      </c>
      <c r="B18" s="52" t="s">
        <v>136</v>
      </c>
      <c r="C18" s="17">
        <v>2003</v>
      </c>
      <c r="D18" s="52" t="s">
        <v>49</v>
      </c>
      <c r="E18" s="6">
        <v>0</v>
      </c>
      <c r="F18" s="6">
        <v>0</v>
      </c>
      <c r="G18" s="6">
        <v>39</v>
      </c>
      <c r="H18" s="6">
        <v>48</v>
      </c>
      <c r="I18" s="6">
        <v>44</v>
      </c>
      <c r="J18" s="6">
        <v>46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177</v>
      </c>
      <c r="T18" s="19">
        <f t="shared" si="1"/>
        <v>177</v>
      </c>
      <c r="V18" s="3"/>
    </row>
    <row r="19" spans="1:20" ht="11.25" customHeight="1">
      <c r="A19" s="54">
        <v>15</v>
      </c>
      <c r="B19" s="52" t="s">
        <v>154</v>
      </c>
      <c r="C19" s="17">
        <v>2003</v>
      </c>
      <c r="D19" s="52" t="s">
        <v>64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46</v>
      </c>
      <c r="L19" s="6">
        <v>55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101</v>
      </c>
      <c r="T19" s="19">
        <f t="shared" si="1"/>
        <v>101</v>
      </c>
    </row>
    <row r="20" spans="1:20" ht="12.75">
      <c r="A20" s="54">
        <v>16</v>
      </c>
      <c r="B20" s="52" t="s">
        <v>161</v>
      </c>
      <c r="C20" s="17">
        <v>2004</v>
      </c>
      <c r="D20" s="52" t="s">
        <v>62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42</v>
      </c>
      <c r="N20" s="6">
        <v>42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84</v>
      </c>
      <c r="T20" s="19">
        <f t="shared" si="1"/>
        <v>84</v>
      </c>
    </row>
    <row r="21" spans="1:20" ht="12.75">
      <c r="A21" s="54">
        <v>17</v>
      </c>
      <c r="B21" s="52" t="s">
        <v>155</v>
      </c>
      <c r="C21" s="17">
        <v>2004</v>
      </c>
      <c r="D21" s="52" t="s">
        <v>49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40</v>
      </c>
      <c r="L21" s="6">
        <v>42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82</v>
      </c>
      <c r="T21" s="19">
        <f t="shared" si="1"/>
        <v>82</v>
      </c>
    </row>
    <row r="22" spans="1:20" ht="12.75">
      <c r="A22" s="54">
        <v>18</v>
      </c>
      <c r="B22" s="52" t="s">
        <v>138</v>
      </c>
      <c r="C22" s="17">
        <v>2004</v>
      </c>
      <c r="D22" s="52" t="s">
        <v>49</v>
      </c>
      <c r="E22" s="6">
        <v>0</v>
      </c>
      <c r="F22" s="6">
        <v>0</v>
      </c>
      <c r="G22" s="6">
        <v>36</v>
      </c>
      <c r="H22" s="6">
        <v>40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76</v>
      </c>
      <c r="T22" s="19">
        <f t="shared" si="1"/>
        <v>76</v>
      </c>
    </row>
    <row r="23" spans="1:20" ht="12.75">
      <c r="A23" s="54">
        <v>19</v>
      </c>
      <c r="B23" s="52" t="s">
        <v>162</v>
      </c>
      <c r="C23" s="17">
        <v>2004</v>
      </c>
      <c r="D23" s="52" t="s">
        <v>62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48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48</v>
      </c>
      <c r="T23" s="19">
        <f t="shared" si="1"/>
        <v>48</v>
      </c>
    </row>
    <row r="24" spans="1:20" ht="12.75">
      <c r="A24" s="54">
        <v>20</v>
      </c>
      <c r="B24" s="52" t="s">
        <v>133</v>
      </c>
      <c r="C24" s="17">
        <v>2003</v>
      </c>
      <c r="D24" s="52" t="s">
        <v>64</v>
      </c>
      <c r="E24" s="6">
        <v>0</v>
      </c>
      <c r="F24" s="6">
        <v>0</v>
      </c>
      <c r="G24" s="6">
        <v>46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46</v>
      </c>
      <c r="T24" s="19">
        <f t="shared" si="1"/>
        <v>46</v>
      </c>
    </row>
    <row r="25" spans="1:20" ht="12.75">
      <c r="A25" s="56">
        <v>21</v>
      </c>
      <c r="B25" s="52"/>
      <c r="C25" s="17"/>
      <c r="D25" s="52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8"/>
      <c r="C26" s="17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8"/>
      <c r="C27" s="17"/>
      <c r="D27" s="8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B29" s="8"/>
      <c r="C29" s="17"/>
      <c r="D29" s="8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8"/>
      <c r="C30" s="17"/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B31" s="8"/>
      <c r="C31" s="17"/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B32" s="8"/>
      <c r="C32" s="17"/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B33" s="8"/>
      <c r="C33" s="17"/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B34" s="8"/>
      <c r="C34" s="17"/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B35" s="8"/>
      <c r="C35" s="17"/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SUM(E37:N37)</f>
        <v>0</v>
      </c>
      <c r="T37" s="19">
        <f aca="true" t="shared" si="3" ref="T37:T64">(SUM(E37:N37)-SMALL(E37:N37,1)-SMALL(E37:N37,2)-SMALL(E37:N37,3)-SMALL(E37:N37,4)-SMALL(E37:N37,5))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3" width="4.57421875" style="12" customWidth="1"/>
    <col min="14" max="14" width="4.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31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55">
        <v>1</v>
      </c>
      <c r="B5" s="46" t="s">
        <v>88</v>
      </c>
      <c r="C5" s="15">
        <v>2002</v>
      </c>
      <c r="D5" s="46" t="s">
        <v>49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70</v>
      </c>
      <c r="K5" s="6">
        <v>70</v>
      </c>
      <c r="L5" s="6">
        <v>70</v>
      </c>
      <c r="M5" s="6">
        <v>34</v>
      </c>
      <c r="N5" s="6">
        <v>100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SUM(E5:N5)</f>
        <v>844</v>
      </c>
      <c r="T5" s="19">
        <f aca="true" t="shared" si="1" ref="T5:T36">(SUM(E5:N5)-SMALL(E5:N5,1)-SMALL(E5:N5,2)-SMALL(E5:N5,3)-SMALL(E5:N5,4)-SMALL(E5:N5,5))</f>
        <v>500</v>
      </c>
    </row>
    <row r="6" spans="1:20" ht="12.75" customHeight="1">
      <c r="A6" s="55">
        <v>2</v>
      </c>
      <c r="B6" s="46" t="s">
        <v>89</v>
      </c>
      <c r="C6" s="15">
        <v>2001</v>
      </c>
      <c r="D6" s="46" t="s">
        <v>43</v>
      </c>
      <c r="E6" s="6">
        <v>80</v>
      </c>
      <c r="F6" s="6">
        <v>70</v>
      </c>
      <c r="G6" s="6">
        <v>80</v>
      </c>
      <c r="H6" s="6">
        <v>80</v>
      </c>
      <c r="I6" s="6">
        <v>80</v>
      </c>
      <c r="J6" s="6">
        <v>100</v>
      </c>
      <c r="K6" s="6">
        <v>80</v>
      </c>
      <c r="L6" s="6">
        <v>80</v>
      </c>
      <c r="M6" s="6">
        <v>100</v>
      </c>
      <c r="N6" s="6">
        <v>80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830</v>
      </c>
      <c r="T6" s="19">
        <f t="shared" si="1"/>
        <v>440</v>
      </c>
    </row>
    <row r="7" spans="1:20" ht="12.75" customHeight="1">
      <c r="A7" s="55">
        <v>3</v>
      </c>
      <c r="B7" s="46" t="s">
        <v>139</v>
      </c>
      <c r="C7" s="15">
        <v>2001</v>
      </c>
      <c r="D7" s="46" t="s">
        <v>43</v>
      </c>
      <c r="E7" s="6">
        <v>0</v>
      </c>
      <c r="F7" s="6">
        <v>0</v>
      </c>
      <c r="G7" s="6">
        <v>60</v>
      </c>
      <c r="H7" s="6">
        <v>55</v>
      </c>
      <c r="I7" s="6">
        <v>50</v>
      </c>
      <c r="J7" s="6">
        <v>55</v>
      </c>
      <c r="K7" s="6">
        <v>100</v>
      </c>
      <c r="L7" s="6">
        <v>100</v>
      </c>
      <c r="M7" s="6">
        <v>60</v>
      </c>
      <c r="N7" s="6">
        <v>55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535</v>
      </c>
      <c r="T7" s="19">
        <f t="shared" si="1"/>
        <v>375</v>
      </c>
    </row>
    <row r="8" spans="1:20" ht="12.75" customHeight="1">
      <c r="A8" s="55">
        <v>4</v>
      </c>
      <c r="B8" s="46" t="s">
        <v>109</v>
      </c>
      <c r="C8" s="15">
        <v>2002</v>
      </c>
      <c r="D8" s="46" t="s">
        <v>64</v>
      </c>
      <c r="E8" s="6">
        <v>0</v>
      </c>
      <c r="F8" s="6">
        <v>0</v>
      </c>
      <c r="G8" s="6">
        <v>0</v>
      </c>
      <c r="H8" s="6">
        <v>70</v>
      </c>
      <c r="I8" s="6">
        <v>70</v>
      </c>
      <c r="J8" s="6">
        <v>60</v>
      </c>
      <c r="K8" s="6">
        <v>48</v>
      </c>
      <c r="L8" s="6">
        <v>50</v>
      </c>
      <c r="M8" s="6">
        <v>80</v>
      </c>
      <c r="N8" s="6">
        <v>40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418</v>
      </c>
      <c r="T8" s="19">
        <f t="shared" si="1"/>
        <v>330</v>
      </c>
    </row>
    <row r="9" spans="1:20" ht="12.75" customHeight="1">
      <c r="A9" s="55">
        <v>5</v>
      </c>
      <c r="B9" s="46" t="s">
        <v>92</v>
      </c>
      <c r="C9" s="15">
        <v>2001</v>
      </c>
      <c r="D9" s="46" t="s">
        <v>43</v>
      </c>
      <c r="E9" s="6">
        <v>55</v>
      </c>
      <c r="F9" s="6">
        <v>55</v>
      </c>
      <c r="G9" s="6">
        <v>70</v>
      </c>
      <c r="H9" s="6">
        <v>60</v>
      </c>
      <c r="I9" s="6">
        <v>0</v>
      </c>
      <c r="J9" s="6">
        <v>0</v>
      </c>
      <c r="K9" s="6">
        <v>60</v>
      </c>
      <c r="L9" s="6">
        <v>48</v>
      </c>
      <c r="M9" s="6">
        <v>70</v>
      </c>
      <c r="N9" s="6">
        <v>70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488</v>
      </c>
      <c r="T9" s="19">
        <f t="shared" si="1"/>
        <v>330</v>
      </c>
    </row>
    <row r="10" spans="1:20" ht="12.75" customHeight="1">
      <c r="A10" s="55">
        <v>6</v>
      </c>
      <c r="B10" s="46" t="s">
        <v>93</v>
      </c>
      <c r="C10" s="15">
        <v>2001</v>
      </c>
      <c r="D10" s="46" t="s">
        <v>43</v>
      </c>
      <c r="E10" s="6">
        <v>50</v>
      </c>
      <c r="F10" s="6">
        <v>50</v>
      </c>
      <c r="G10" s="6">
        <v>42</v>
      </c>
      <c r="H10" s="6">
        <v>40</v>
      </c>
      <c r="I10" s="6">
        <v>60</v>
      </c>
      <c r="J10" s="6">
        <v>80</v>
      </c>
      <c r="K10" s="6">
        <v>55</v>
      </c>
      <c r="L10" s="6">
        <v>60</v>
      </c>
      <c r="M10" s="6">
        <v>50</v>
      </c>
      <c r="N10" s="6">
        <v>48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535</v>
      </c>
      <c r="T10" s="19">
        <f t="shared" si="1"/>
        <v>305</v>
      </c>
    </row>
    <row r="11" spans="1:20" ht="12.75" customHeight="1">
      <c r="A11" s="55">
        <v>7</v>
      </c>
      <c r="B11" s="46" t="s">
        <v>91</v>
      </c>
      <c r="C11" s="15">
        <v>2001</v>
      </c>
      <c r="D11" s="46" t="s">
        <v>43</v>
      </c>
      <c r="E11" s="6">
        <v>60</v>
      </c>
      <c r="F11" s="6">
        <v>80</v>
      </c>
      <c r="G11" s="6">
        <v>48</v>
      </c>
      <c r="H11" s="6">
        <v>44</v>
      </c>
      <c r="I11" s="6">
        <v>48</v>
      </c>
      <c r="J11" s="6">
        <v>46</v>
      </c>
      <c r="K11" s="6">
        <v>50</v>
      </c>
      <c r="L11" s="6">
        <v>55</v>
      </c>
      <c r="M11" s="6">
        <v>0</v>
      </c>
      <c r="N11" s="6">
        <v>50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481</v>
      </c>
      <c r="T11" s="19">
        <f t="shared" si="1"/>
        <v>295</v>
      </c>
    </row>
    <row r="12" spans="1:20" ht="12.75" customHeight="1">
      <c r="A12" s="55">
        <v>8</v>
      </c>
      <c r="B12" s="46" t="s">
        <v>96</v>
      </c>
      <c r="C12" s="15">
        <v>2002</v>
      </c>
      <c r="D12" s="46" t="s">
        <v>97</v>
      </c>
      <c r="E12" s="6">
        <v>44</v>
      </c>
      <c r="F12" s="6">
        <v>44</v>
      </c>
      <c r="G12" s="6">
        <v>55</v>
      </c>
      <c r="H12" s="6">
        <v>48</v>
      </c>
      <c r="I12" s="6">
        <v>55</v>
      </c>
      <c r="J12" s="6">
        <v>50</v>
      </c>
      <c r="K12" s="6">
        <v>42</v>
      </c>
      <c r="L12" s="6">
        <v>46</v>
      </c>
      <c r="M12" s="6">
        <v>55</v>
      </c>
      <c r="N12" s="6">
        <v>60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499</v>
      </c>
      <c r="T12" s="19">
        <f t="shared" si="1"/>
        <v>275</v>
      </c>
    </row>
    <row r="13" spans="1:20" ht="12.75" customHeight="1">
      <c r="A13" s="55">
        <v>9</v>
      </c>
      <c r="B13" s="46" t="s">
        <v>90</v>
      </c>
      <c r="C13" s="15">
        <v>2001</v>
      </c>
      <c r="D13" s="46" t="s">
        <v>62</v>
      </c>
      <c r="E13" s="6">
        <v>70</v>
      </c>
      <c r="F13" s="6">
        <v>48</v>
      </c>
      <c r="G13" s="6">
        <v>39</v>
      </c>
      <c r="H13" s="6">
        <v>38</v>
      </c>
      <c r="I13" s="6">
        <v>42</v>
      </c>
      <c r="J13" s="6">
        <v>27</v>
      </c>
      <c r="K13" s="6">
        <v>44</v>
      </c>
      <c r="L13" s="6">
        <v>42</v>
      </c>
      <c r="M13" s="6">
        <v>46</v>
      </c>
      <c r="N13" s="6">
        <v>46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442</v>
      </c>
      <c r="T13" s="19">
        <f t="shared" si="1"/>
        <v>254</v>
      </c>
    </row>
    <row r="14" spans="1:20" ht="12.75" customHeight="1">
      <c r="A14" s="55">
        <v>10</v>
      </c>
      <c r="B14" s="46" t="s">
        <v>94</v>
      </c>
      <c r="C14" s="15">
        <v>2001</v>
      </c>
      <c r="D14" s="46" t="s">
        <v>49</v>
      </c>
      <c r="E14" s="6">
        <v>48</v>
      </c>
      <c r="F14" s="6">
        <v>60</v>
      </c>
      <c r="G14" s="6">
        <v>50</v>
      </c>
      <c r="H14" s="6">
        <v>50</v>
      </c>
      <c r="I14" s="6">
        <v>44</v>
      </c>
      <c r="J14" s="6">
        <v>34</v>
      </c>
      <c r="K14" s="6">
        <v>46</v>
      </c>
      <c r="L14" s="6">
        <v>44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376</v>
      </c>
      <c r="T14" s="19">
        <f t="shared" si="1"/>
        <v>254</v>
      </c>
    </row>
    <row r="15" spans="1:20" ht="12.75" customHeight="1">
      <c r="A15" s="55">
        <v>11</v>
      </c>
      <c r="B15" s="46" t="s">
        <v>98</v>
      </c>
      <c r="C15" s="15">
        <v>2002</v>
      </c>
      <c r="D15" s="46" t="s">
        <v>64</v>
      </c>
      <c r="E15" s="6">
        <v>42</v>
      </c>
      <c r="F15" s="6">
        <v>42</v>
      </c>
      <c r="G15" s="6">
        <v>34</v>
      </c>
      <c r="H15" s="6">
        <v>35</v>
      </c>
      <c r="I15" s="6">
        <v>46</v>
      </c>
      <c r="J15" s="6">
        <v>48</v>
      </c>
      <c r="K15" s="6">
        <v>40</v>
      </c>
      <c r="L15" s="6">
        <v>40</v>
      </c>
      <c r="M15" s="6">
        <v>40</v>
      </c>
      <c r="N15" s="6">
        <v>37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404</v>
      </c>
      <c r="T15" s="19">
        <f t="shared" si="1"/>
        <v>218</v>
      </c>
    </row>
    <row r="16" spans="1:20" ht="12.75" customHeight="1">
      <c r="A16" s="55">
        <v>12</v>
      </c>
      <c r="B16" s="46" t="s">
        <v>100</v>
      </c>
      <c r="C16" s="15">
        <v>2002</v>
      </c>
      <c r="D16" s="46" t="s">
        <v>49</v>
      </c>
      <c r="E16" s="6">
        <v>39</v>
      </c>
      <c r="F16" s="6">
        <v>37</v>
      </c>
      <c r="G16" s="6">
        <v>46</v>
      </c>
      <c r="H16" s="6">
        <v>46</v>
      </c>
      <c r="I16" s="6">
        <v>35</v>
      </c>
      <c r="J16" s="6">
        <v>38</v>
      </c>
      <c r="K16" s="6">
        <v>33</v>
      </c>
      <c r="L16" s="6">
        <v>34</v>
      </c>
      <c r="M16" s="6">
        <v>42</v>
      </c>
      <c r="N16" s="6">
        <v>44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394</v>
      </c>
      <c r="T16" s="19">
        <f t="shared" si="1"/>
        <v>217</v>
      </c>
    </row>
    <row r="17" spans="1:20" ht="12.75" customHeight="1">
      <c r="A17" s="55">
        <v>13</v>
      </c>
      <c r="B17" s="46" t="s">
        <v>95</v>
      </c>
      <c r="C17" s="15">
        <v>2002</v>
      </c>
      <c r="D17" s="46" t="s">
        <v>49</v>
      </c>
      <c r="E17" s="6">
        <v>46</v>
      </c>
      <c r="F17" s="6">
        <v>46</v>
      </c>
      <c r="G17" s="6">
        <v>40</v>
      </c>
      <c r="H17" s="6">
        <v>39</v>
      </c>
      <c r="I17" s="6">
        <v>37</v>
      </c>
      <c r="J17" s="6">
        <v>36</v>
      </c>
      <c r="K17" s="6">
        <v>35</v>
      </c>
      <c r="L17" s="6">
        <v>35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314</v>
      </c>
      <c r="T17" s="19">
        <f t="shared" si="1"/>
        <v>208</v>
      </c>
    </row>
    <row r="18" spans="1:22" ht="12.75" customHeight="1">
      <c r="A18" s="55">
        <v>14</v>
      </c>
      <c r="B18" s="46" t="s">
        <v>99</v>
      </c>
      <c r="C18" s="15">
        <v>2002</v>
      </c>
      <c r="D18" s="46" t="s">
        <v>62</v>
      </c>
      <c r="E18" s="6">
        <v>40</v>
      </c>
      <c r="F18" s="6">
        <v>40</v>
      </c>
      <c r="G18" s="6">
        <v>37</v>
      </c>
      <c r="H18" s="6">
        <v>36</v>
      </c>
      <c r="I18" s="6">
        <v>38</v>
      </c>
      <c r="J18" s="6">
        <v>42</v>
      </c>
      <c r="K18" s="6">
        <v>34</v>
      </c>
      <c r="L18" s="6">
        <v>37</v>
      </c>
      <c r="M18" s="6">
        <v>39</v>
      </c>
      <c r="N18" s="6">
        <v>39</v>
      </c>
      <c r="O18" s="3">
        <v>0</v>
      </c>
      <c r="P18" s="3">
        <v>0</v>
      </c>
      <c r="Q18" s="3">
        <v>0</v>
      </c>
      <c r="R18" s="3">
        <v>0</v>
      </c>
      <c r="S18" s="7">
        <f t="shared" si="0"/>
        <v>382</v>
      </c>
      <c r="T18" s="19">
        <f t="shared" si="1"/>
        <v>200</v>
      </c>
      <c r="V18" s="3"/>
    </row>
    <row r="19" spans="1:20" ht="11.25" customHeight="1">
      <c r="A19" s="55">
        <v>15</v>
      </c>
      <c r="B19" s="46" t="s">
        <v>102</v>
      </c>
      <c r="C19" s="15">
        <v>2001</v>
      </c>
      <c r="D19" s="46" t="s">
        <v>49</v>
      </c>
      <c r="E19" s="6">
        <v>37</v>
      </c>
      <c r="F19" s="6">
        <v>36</v>
      </c>
      <c r="G19" s="6">
        <v>44</v>
      </c>
      <c r="H19" s="6">
        <v>42</v>
      </c>
      <c r="I19" s="6">
        <v>27</v>
      </c>
      <c r="J19" s="6">
        <v>39</v>
      </c>
      <c r="K19" s="6">
        <v>0</v>
      </c>
      <c r="L19" s="6">
        <v>0</v>
      </c>
      <c r="M19" s="6">
        <v>33</v>
      </c>
      <c r="N19" s="6">
        <v>34</v>
      </c>
      <c r="O19" s="3">
        <v>0</v>
      </c>
      <c r="P19" s="3">
        <v>0</v>
      </c>
      <c r="Q19" s="3">
        <v>0</v>
      </c>
      <c r="R19" s="3">
        <v>0</v>
      </c>
      <c r="S19" s="7">
        <f t="shared" si="0"/>
        <v>292</v>
      </c>
      <c r="T19" s="19">
        <f t="shared" si="1"/>
        <v>198</v>
      </c>
    </row>
    <row r="20" spans="1:20" ht="12.75">
      <c r="A20" s="55">
        <v>16</v>
      </c>
      <c r="B20" s="46" t="s">
        <v>101</v>
      </c>
      <c r="C20" s="15">
        <v>2002</v>
      </c>
      <c r="D20" s="46" t="s">
        <v>49</v>
      </c>
      <c r="E20" s="6">
        <v>38</v>
      </c>
      <c r="F20" s="6">
        <v>39</v>
      </c>
      <c r="G20" s="6">
        <v>38</v>
      </c>
      <c r="H20" s="6">
        <v>34</v>
      </c>
      <c r="I20" s="6">
        <v>34</v>
      </c>
      <c r="J20" s="6">
        <v>32</v>
      </c>
      <c r="K20" s="6">
        <v>31</v>
      </c>
      <c r="L20" s="6">
        <v>31</v>
      </c>
      <c r="M20" s="6">
        <v>44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321</v>
      </c>
      <c r="T20" s="19">
        <f t="shared" si="1"/>
        <v>193</v>
      </c>
    </row>
    <row r="21" spans="1:20" ht="12.75">
      <c r="A21" s="55">
        <v>17</v>
      </c>
      <c r="B21" s="46" t="s">
        <v>103</v>
      </c>
      <c r="C21" s="15">
        <v>2002</v>
      </c>
      <c r="D21" s="46" t="s">
        <v>49</v>
      </c>
      <c r="E21" s="6">
        <v>36</v>
      </c>
      <c r="F21" s="6">
        <v>38</v>
      </c>
      <c r="G21" s="6">
        <v>35</v>
      </c>
      <c r="H21" s="6">
        <v>31</v>
      </c>
      <c r="I21" s="6">
        <v>32</v>
      </c>
      <c r="J21" s="6">
        <v>37</v>
      </c>
      <c r="K21" s="6">
        <v>32</v>
      </c>
      <c r="L21" s="6">
        <v>32</v>
      </c>
      <c r="M21" s="6">
        <v>36</v>
      </c>
      <c r="N21" s="6">
        <v>38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347</v>
      </c>
      <c r="T21" s="19">
        <f t="shared" si="1"/>
        <v>185</v>
      </c>
    </row>
    <row r="22" spans="1:20" ht="12.75">
      <c r="A22" s="55">
        <v>18</v>
      </c>
      <c r="B22" s="46" t="s">
        <v>104</v>
      </c>
      <c r="C22" s="15">
        <v>2002</v>
      </c>
      <c r="D22" s="46" t="s">
        <v>56</v>
      </c>
      <c r="E22" s="6">
        <v>35</v>
      </c>
      <c r="F22" s="6">
        <v>35</v>
      </c>
      <c r="G22" s="6">
        <v>36</v>
      </c>
      <c r="H22" s="6">
        <v>33</v>
      </c>
      <c r="I22" s="6">
        <v>36</v>
      </c>
      <c r="J22" s="6">
        <v>35</v>
      </c>
      <c r="K22" s="6">
        <v>38</v>
      </c>
      <c r="L22" s="6">
        <v>36</v>
      </c>
      <c r="M22" s="6">
        <v>35</v>
      </c>
      <c r="N22" s="6">
        <v>36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355</v>
      </c>
      <c r="T22" s="19">
        <f t="shared" si="1"/>
        <v>182</v>
      </c>
    </row>
    <row r="23" spans="1:20" ht="12.75">
      <c r="A23" s="55">
        <v>19</v>
      </c>
      <c r="B23" s="46" t="s">
        <v>105</v>
      </c>
      <c r="C23" s="15">
        <v>2002</v>
      </c>
      <c r="D23" s="46" t="s">
        <v>64</v>
      </c>
      <c r="E23" s="6">
        <v>34</v>
      </c>
      <c r="F23" s="6">
        <v>34</v>
      </c>
      <c r="G23" s="6">
        <v>33</v>
      </c>
      <c r="H23" s="6">
        <v>32</v>
      </c>
      <c r="I23" s="6">
        <v>33</v>
      </c>
      <c r="J23" s="6">
        <v>33</v>
      </c>
      <c r="K23" s="6">
        <v>37</v>
      </c>
      <c r="L23" s="6">
        <v>38</v>
      </c>
      <c r="M23" s="6">
        <v>37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311</v>
      </c>
      <c r="T23" s="19">
        <f t="shared" si="1"/>
        <v>180</v>
      </c>
    </row>
    <row r="24" spans="1:20" ht="12.75">
      <c r="A24" s="55">
        <v>20</v>
      </c>
      <c r="B24" s="46" t="s">
        <v>141</v>
      </c>
      <c r="C24" s="15">
        <v>2001</v>
      </c>
      <c r="D24" s="46" t="s">
        <v>49</v>
      </c>
      <c r="E24" s="6">
        <v>0</v>
      </c>
      <c r="F24" s="6">
        <v>0</v>
      </c>
      <c r="G24" s="6">
        <v>0</v>
      </c>
      <c r="H24" s="6">
        <v>0</v>
      </c>
      <c r="I24" s="6">
        <v>40</v>
      </c>
      <c r="J24" s="6">
        <v>40</v>
      </c>
      <c r="K24" s="6">
        <v>0</v>
      </c>
      <c r="L24" s="6">
        <v>0</v>
      </c>
      <c r="M24" s="6">
        <v>48</v>
      </c>
      <c r="N24" s="6">
        <v>42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170</v>
      </c>
      <c r="T24" s="19">
        <f t="shared" si="1"/>
        <v>170</v>
      </c>
    </row>
    <row r="25" spans="1:20" ht="12.75">
      <c r="A25" s="55">
        <v>21</v>
      </c>
      <c r="B25" s="46" t="s">
        <v>106</v>
      </c>
      <c r="C25" s="15">
        <v>2002</v>
      </c>
      <c r="D25" s="46" t="s">
        <v>49</v>
      </c>
      <c r="E25" s="6">
        <v>33</v>
      </c>
      <c r="F25" s="6">
        <v>33</v>
      </c>
      <c r="G25" s="6">
        <v>0</v>
      </c>
      <c r="H25" s="6">
        <v>0</v>
      </c>
      <c r="I25" s="6">
        <v>31</v>
      </c>
      <c r="J25" s="6">
        <v>29</v>
      </c>
      <c r="K25" s="6">
        <v>0</v>
      </c>
      <c r="L25" s="6">
        <v>0</v>
      </c>
      <c r="M25" s="6">
        <v>38</v>
      </c>
      <c r="N25" s="6">
        <v>35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199</v>
      </c>
      <c r="T25" s="19">
        <f t="shared" si="1"/>
        <v>170</v>
      </c>
    </row>
    <row r="26" spans="1:20" ht="12.75">
      <c r="A26" s="54">
        <v>22</v>
      </c>
      <c r="B26" s="46" t="s">
        <v>147</v>
      </c>
      <c r="C26" s="15">
        <v>2001</v>
      </c>
      <c r="D26" s="46" t="s">
        <v>64</v>
      </c>
      <c r="E26" s="6">
        <v>0</v>
      </c>
      <c r="F26" s="6">
        <v>0</v>
      </c>
      <c r="G26" s="6">
        <v>0</v>
      </c>
      <c r="H26" s="6">
        <v>0</v>
      </c>
      <c r="I26" s="6">
        <v>39</v>
      </c>
      <c r="J26" s="6">
        <v>44</v>
      </c>
      <c r="K26" s="6">
        <v>39</v>
      </c>
      <c r="L26" s="6">
        <v>39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161</v>
      </c>
      <c r="T26" s="19">
        <f t="shared" si="1"/>
        <v>161</v>
      </c>
    </row>
    <row r="27" spans="1:20" ht="12.75">
      <c r="A27" s="55">
        <v>23</v>
      </c>
      <c r="B27" s="46" t="s">
        <v>107</v>
      </c>
      <c r="C27" s="15">
        <v>2002</v>
      </c>
      <c r="D27" s="46" t="s">
        <v>64</v>
      </c>
      <c r="E27" s="6">
        <v>32</v>
      </c>
      <c r="F27" s="6">
        <v>32</v>
      </c>
      <c r="G27" s="6">
        <v>0</v>
      </c>
      <c r="H27" s="6">
        <v>29</v>
      </c>
      <c r="I27" s="6">
        <v>29</v>
      </c>
      <c r="J27" s="6">
        <v>31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153</v>
      </c>
      <c r="T27" s="19">
        <f t="shared" si="1"/>
        <v>153</v>
      </c>
    </row>
    <row r="28" spans="1:20" ht="12.75">
      <c r="A28" s="55">
        <v>24</v>
      </c>
      <c r="B28" s="46" t="s">
        <v>108</v>
      </c>
      <c r="C28" s="15">
        <v>2002</v>
      </c>
      <c r="D28" s="46" t="s">
        <v>64</v>
      </c>
      <c r="E28" s="6">
        <v>31</v>
      </c>
      <c r="F28" s="6">
        <v>31</v>
      </c>
      <c r="G28" s="6">
        <v>0</v>
      </c>
      <c r="H28" s="6">
        <v>30</v>
      </c>
      <c r="I28" s="6">
        <v>28</v>
      </c>
      <c r="J28" s="6">
        <v>28</v>
      </c>
      <c r="K28" s="6">
        <v>30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178</v>
      </c>
      <c r="T28" s="19">
        <f t="shared" si="1"/>
        <v>150</v>
      </c>
    </row>
    <row r="29" spans="1:20" ht="12.75">
      <c r="A29" s="54">
        <v>25</v>
      </c>
      <c r="B29" s="46" t="s">
        <v>148</v>
      </c>
      <c r="C29" s="15">
        <v>2001</v>
      </c>
      <c r="D29" s="46" t="s">
        <v>64</v>
      </c>
      <c r="E29" s="6">
        <v>0</v>
      </c>
      <c r="F29" s="6">
        <v>0</v>
      </c>
      <c r="G29" s="6">
        <v>0</v>
      </c>
      <c r="H29" s="6">
        <v>0</v>
      </c>
      <c r="I29" s="6">
        <v>31</v>
      </c>
      <c r="J29" s="6">
        <v>30</v>
      </c>
      <c r="K29" s="6">
        <v>29</v>
      </c>
      <c r="L29" s="6">
        <v>30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120</v>
      </c>
      <c r="T29" s="19">
        <f t="shared" si="1"/>
        <v>120</v>
      </c>
    </row>
    <row r="30" spans="1:20" ht="12.75">
      <c r="A30" s="54">
        <v>26</v>
      </c>
      <c r="B30" s="46" t="s">
        <v>140</v>
      </c>
      <c r="C30" s="15">
        <v>2001</v>
      </c>
      <c r="D30" s="46" t="s">
        <v>49</v>
      </c>
      <c r="E30" s="6">
        <v>0</v>
      </c>
      <c r="F30" s="6">
        <v>0</v>
      </c>
      <c r="G30" s="6">
        <v>0</v>
      </c>
      <c r="H30" s="6">
        <v>37</v>
      </c>
      <c r="I30" s="6">
        <v>0</v>
      </c>
      <c r="J30" s="6">
        <v>0</v>
      </c>
      <c r="K30" s="6">
        <v>37</v>
      </c>
      <c r="L30" s="6">
        <v>33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107</v>
      </c>
      <c r="T30" s="19">
        <f t="shared" si="1"/>
        <v>107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>
        <v>0</v>
      </c>
      <c r="P34" s="3">
        <v>0</v>
      </c>
      <c r="Q34" s="3">
        <v>0</v>
      </c>
      <c r="R34" s="3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SUM(E37:N37)</f>
        <v>0</v>
      </c>
      <c r="T37" s="19">
        <f aca="true" t="shared" si="3" ref="T37:T64"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>
        <v>0</v>
      </c>
      <c r="P38" s="3">
        <v>0</v>
      </c>
      <c r="Q38" s="3">
        <v>0</v>
      </c>
      <c r="R38" s="3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>
        <v>0</v>
      </c>
      <c r="R40" s="3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0</v>
      </c>
      <c r="P42" s="3">
        <v>0</v>
      </c>
      <c r="Q42" s="3">
        <v>0</v>
      </c>
      <c r="R42" s="3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>
        <v>0</v>
      </c>
      <c r="P43" s="3">
        <v>0</v>
      </c>
      <c r="Q43" s="3">
        <v>0</v>
      </c>
      <c r="R43" s="3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2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5" width="0.13671875" style="12" customWidth="1"/>
    <col min="16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32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55">
        <v>1</v>
      </c>
      <c r="B5" s="46" t="s">
        <v>110</v>
      </c>
      <c r="C5" s="15">
        <v>2001</v>
      </c>
      <c r="D5" s="46" t="s">
        <v>64</v>
      </c>
      <c r="E5" s="6">
        <v>100</v>
      </c>
      <c r="F5" s="6">
        <v>100</v>
      </c>
      <c r="G5" s="6">
        <v>0</v>
      </c>
      <c r="H5" s="6">
        <v>100</v>
      </c>
      <c r="I5" s="6">
        <v>70</v>
      </c>
      <c r="J5" s="6">
        <v>100</v>
      </c>
      <c r="K5" s="6">
        <v>60</v>
      </c>
      <c r="L5" s="6">
        <v>70</v>
      </c>
      <c r="M5" s="6">
        <v>38</v>
      </c>
      <c r="N5" s="6">
        <v>100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SUM(E5:N5)</f>
        <v>738</v>
      </c>
      <c r="T5" s="19">
        <f aca="true" t="shared" si="1" ref="T5:T36">(SUM(E5:N5)-SMALL(E5:N5,1)-SMALL(E5:N5,2)-SMALL(E5:N5,3)-SMALL(E5:N5,4)-SMALL(E5:N5,5))</f>
        <v>500</v>
      </c>
    </row>
    <row r="6" spans="1:20" ht="12.75" customHeight="1">
      <c r="A6" s="55">
        <v>2</v>
      </c>
      <c r="B6" s="46" t="s">
        <v>111</v>
      </c>
      <c r="C6" s="15">
        <v>2001</v>
      </c>
      <c r="D6" s="46" t="s">
        <v>84</v>
      </c>
      <c r="E6" s="6">
        <v>80</v>
      </c>
      <c r="F6" s="6">
        <v>80</v>
      </c>
      <c r="G6" s="6">
        <v>0</v>
      </c>
      <c r="H6" s="6">
        <v>46</v>
      </c>
      <c r="I6" s="6">
        <v>80</v>
      </c>
      <c r="J6" s="6">
        <v>60</v>
      </c>
      <c r="K6" s="6">
        <v>100</v>
      </c>
      <c r="L6" s="6">
        <v>100</v>
      </c>
      <c r="M6" s="6">
        <v>39</v>
      </c>
      <c r="N6" s="6">
        <v>70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655</v>
      </c>
      <c r="T6" s="19">
        <f t="shared" si="1"/>
        <v>440</v>
      </c>
    </row>
    <row r="7" spans="1:20" ht="12.75" customHeight="1">
      <c r="A7" s="55">
        <v>3</v>
      </c>
      <c r="B7" s="46" t="s">
        <v>112</v>
      </c>
      <c r="C7" s="15">
        <v>2001</v>
      </c>
      <c r="D7" s="46" t="s">
        <v>43</v>
      </c>
      <c r="E7" s="6">
        <v>70</v>
      </c>
      <c r="F7" s="6">
        <v>70</v>
      </c>
      <c r="G7" s="6">
        <v>80</v>
      </c>
      <c r="H7" s="6">
        <v>80</v>
      </c>
      <c r="I7" s="6">
        <v>60</v>
      </c>
      <c r="J7" s="6">
        <v>55</v>
      </c>
      <c r="K7" s="6">
        <v>70</v>
      </c>
      <c r="L7" s="6">
        <v>60</v>
      </c>
      <c r="M7" s="6">
        <v>100</v>
      </c>
      <c r="N7" s="6">
        <v>80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725</v>
      </c>
      <c r="T7" s="19">
        <f t="shared" si="1"/>
        <v>410</v>
      </c>
    </row>
    <row r="8" spans="1:20" ht="12.75" customHeight="1">
      <c r="A8" s="55">
        <v>4</v>
      </c>
      <c r="B8" s="46" t="s">
        <v>113</v>
      </c>
      <c r="C8" s="15">
        <v>2002</v>
      </c>
      <c r="D8" s="46" t="s">
        <v>43</v>
      </c>
      <c r="E8" s="6">
        <v>60</v>
      </c>
      <c r="F8" s="6">
        <v>44</v>
      </c>
      <c r="G8" s="6">
        <v>100</v>
      </c>
      <c r="H8" s="6">
        <v>70</v>
      </c>
      <c r="I8" s="6">
        <v>50</v>
      </c>
      <c r="J8" s="6">
        <v>70</v>
      </c>
      <c r="K8" s="6">
        <v>80</v>
      </c>
      <c r="L8" s="6">
        <v>80</v>
      </c>
      <c r="M8" s="6">
        <v>70</v>
      </c>
      <c r="N8" s="6">
        <v>60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684</v>
      </c>
      <c r="T8" s="19">
        <f t="shared" si="1"/>
        <v>400</v>
      </c>
    </row>
    <row r="9" spans="1:20" ht="12.75" customHeight="1">
      <c r="A9" s="55">
        <v>5</v>
      </c>
      <c r="B9" s="46" t="s">
        <v>142</v>
      </c>
      <c r="C9" s="15">
        <v>2001</v>
      </c>
      <c r="D9" s="46" t="s">
        <v>43</v>
      </c>
      <c r="E9" s="6">
        <v>0</v>
      </c>
      <c r="F9" s="6">
        <v>0</v>
      </c>
      <c r="G9" s="6">
        <v>0</v>
      </c>
      <c r="H9" s="6">
        <v>40</v>
      </c>
      <c r="I9" s="6">
        <v>100</v>
      </c>
      <c r="J9" s="6">
        <v>80</v>
      </c>
      <c r="K9" s="6">
        <v>46</v>
      </c>
      <c r="L9" s="6">
        <v>55</v>
      </c>
      <c r="M9" s="6">
        <v>48</v>
      </c>
      <c r="N9" s="6">
        <v>55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424</v>
      </c>
      <c r="T9" s="19">
        <f t="shared" si="1"/>
        <v>338</v>
      </c>
    </row>
    <row r="10" spans="1:20" ht="12.75" customHeight="1">
      <c r="A10" s="55">
        <v>6</v>
      </c>
      <c r="B10" s="46" t="s">
        <v>115</v>
      </c>
      <c r="C10" s="15">
        <v>2002</v>
      </c>
      <c r="D10" s="46" t="s">
        <v>64</v>
      </c>
      <c r="E10" s="6">
        <v>50</v>
      </c>
      <c r="F10" s="6">
        <v>55</v>
      </c>
      <c r="G10" s="6">
        <v>70</v>
      </c>
      <c r="H10" s="6">
        <v>60</v>
      </c>
      <c r="I10" s="6">
        <v>55</v>
      </c>
      <c r="J10" s="6">
        <v>50</v>
      </c>
      <c r="K10" s="6">
        <v>48</v>
      </c>
      <c r="L10" s="6">
        <v>0</v>
      </c>
      <c r="M10" s="6">
        <v>50</v>
      </c>
      <c r="N10" s="6">
        <v>46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484</v>
      </c>
      <c r="T10" s="19">
        <f t="shared" si="1"/>
        <v>290</v>
      </c>
    </row>
    <row r="11" spans="1:20" ht="12.75" customHeight="1">
      <c r="A11" s="55">
        <v>7</v>
      </c>
      <c r="B11" s="46" t="s">
        <v>118</v>
      </c>
      <c r="C11" s="15">
        <v>2001</v>
      </c>
      <c r="D11" s="46" t="s">
        <v>64</v>
      </c>
      <c r="E11" s="6">
        <v>44</v>
      </c>
      <c r="F11" s="6">
        <v>50</v>
      </c>
      <c r="G11" s="6">
        <v>55</v>
      </c>
      <c r="H11" s="6">
        <v>55</v>
      </c>
      <c r="I11" s="6">
        <v>44</v>
      </c>
      <c r="J11" s="6">
        <v>48</v>
      </c>
      <c r="K11" s="6">
        <v>40</v>
      </c>
      <c r="L11" s="6">
        <v>44</v>
      </c>
      <c r="M11" s="6">
        <v>80</v>
      </c>
      <c r="N11" s="6">
        <v>48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508</v>
      </c>
      <c r="T11" s="19">
        <f t="shared" si="1"/>
        <v>288</v>
      </c>
    </row>
    <row r="12" spans="1:20" ht="12.75" customHeight="1">
      <c r="A12" s="55">
        <v>8</v>
      </c>
      <c r="B12" s="46" t="s">
        <v>116</v>
      </c>
      <c r="C12" s="15">
        <v>2001</v>
      </c>
      <c r="D12" s="46" t="s">
        <v>43</v>
      </c>
      <c r="E12" s="6">
        <v>48</v>
      </c>
      <c r="F12" s="6">
        <v>48</v>
      </c>
      <c r="G12" s="6">
        <v>60</v>
      </c>
      <c r="H12" s="6">
        <v>50</v>
      </c>
      <c r="I12" s="6">
        <v>35</v>
      </c>
      <c r="J12" s="6">
        <v>40</v>
      </c>
      <c r="K12" s="6">
        <v>0</v>
      </c>
      <c r="L12" s="6">
        <v>0</v>
      </c>
      <c r="M12" s="6">
        <v>60</v>
      </c>
      <c r="N12" s="6">
        <v>50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391</v>
      </c>
      <c r="T12" s="19">
        <f t="shared" si="1"/>
        <v>268</v>
      </c>
    </row>
    <row r="13" spans="1:20" ht="12.75" customHeight="1">
      <c r="A13" s="55">
        <v>9</v>
      </c>
      <c r="B13" s="46" t="s">
        <v>119</v>
      </c>
      <c r="C13" s="15">
        <v>2001</v>
      </c>
      <c r="D13" s="46" t="s">
        <v>49</v>
      </c>
      <c r="E13" s="6">
        <v>42</v>
      </c>
      <c r="F13" s="6">
        <v>42</v>
      </c>
      <c r="G13" s="6">
        <v>48</v>
      </c>
      <c r="H13" s="6">
        <v>44</v>
      </c>
      <c r="I13" s="6">
        <v>36</v>
      </c>
      <c r="J13" s="6">
        <v>42</v>
      </c>
      <c r="K13" s="6">
        <v>55</v>
      </c>
      <c r="L13" s="6">
        <v>50</v>
      </c>
      <c r="M13" s="6">
        <v>55</v>
      </c>
      <c r="N13" s="6">
        <v>44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458</v>
      </c>
      <c r="T13" s="19">
        <f t="shared" si="1"/>
        <v>252</v>
      </c>
    </row>
    <row r="14" spans="1:20" ht="12.75" customHeight="1">
      <c r="A14" s="55">
        <v>10</v>
      </c>
      <c r="B14" s="46" t="s">
        <v>114</v>
      </c>
      <c r="C14" s="15">
        <v>2002</v>
      </c>
      <c r="D14" s="46" t="s">
        <v>56</v>
      </c>
      <c r="E14" s="6">
        <v>55</v>
      </c>
      <c r="F14" s="6">
        <v>60</v>
      </c>
      <c r="G14" s="6">
        <v>0</v>
      </c>
      <c r="H14" s="6">
        <v>0</v>
      </c>
      <c r="I14" s="6">
        <v>0</v>
      </c>
      <c r="J14" s="6">
        <v>0</v>
      </c>
      <c r="K14" s="6">
        <v>50</v>
      </c>
      <c r="L14" s="6">
        <v>46</v>
      </c>
      <c r="M14" s="6">
        <v>0</v>
      </c>
      <c r="N14" s="6">
        <v>40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251</v>
      </c>
      <c r="T14" s="19">
        <f t="shared" si="1"/>
        <v>251</v>
      </c>
    </row>
    <row r="15" spans="1:20" ht="12.75" customHeight="1">
      <c r="A15" s="55">
        <v>11</v>
      </c>
      <c r="B15" s="46" t="s">
        <v>117</v>
      </c>
      <c r="C15" s="15">
        <v>2002</v>
      </c>
      <c r="D15" s="46" t="s">
        <v>43</v>
      </c>
      <c r="E15" s="6">
        <v>46</v>
      </c>
      <c r="F15" s="6">
        <v>46</v>
      </c>
      <c r="G15" s="6">
        <v>46</v>
      </c>
      <c r="H15" s="6">
        <v>50</v>
      </c>
      <c r="I15" s="6">
        <v>48</v>
      </c>
      <c r="J15" s="6">
        <v>44</v>
      </c>
      <c r="K15" s="6">
        <v>44</v>
      </c>
      <c r="L15" s="6">
        <v>48</v>
      </c>
      <c r="M15" s="6">
        <v>0</v>
      </c>
      <c r="N15" s="6">
        <v>42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414</v>
      </c>
      <c r="T15" s="19">
        <f t="shared" si="1"/>
        <v>238</v>
      </c>
    </row>
    <row r="16" spans="1:20" ht="12.75" customHeight="1">
      <c r="A16" s="55">
        <v>12</v>
      </c>
      <c r="B16" s="46" t="s">
        <v>149</v>
      </c>
      <c r="C16" s="15">
        <v>2001</v>
      </c>
      <c r="D16" s="46" t="s">
        <v>43</v>
      </c>
      <c r="E16" s="6">
        <v>0</v>
      </c>
      <c r="F16" s="6">
        <v>0</v>
      </c>
      <c r="G16" s="6">
        <v>0</v>
      </c>
      <c r="H16" s="6">
        <v>0</v>
      </c>
      <c r="I16" s="6">
        <v>46</v>
      </c>
      <c r="J16" s="6">
        <v>46</v>
      </c>
      <c r="K16" s="6">
        <v>39</v>
      </c>
      <c r="L16" s="6">
        <v>42</v>
      </c>
      <c r="M16" s="6">
        <v>46</v>
      </c>
      <c r="N16" s="6">
        <v>39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258</v>
      </c>
      <c r="T16" s="19">
        <f t="shared" si="1"/>
        <v>219</v>
      </c>
    </row>
    <row r="17" spans="1:20" ht="12.75" customHeight="1">
      <c r="A17" s="55">
        <v>13</v>
      </c>
      <c r="B17" s="46" t="s">
        <v>120</v>
      </c>
      <c r="C17" s="15">
        <v>2002</v>
      </c>
      <c r="D17" s="46" t="s">
        <v>56</v>
      </c>
      <c r="E17" s="6">
        <v>40</v>
      </c>
      <c r="F17" s="6">
        <v>40</v>
      </c>
      <c r="G17" s="6">
        <v>50</v>
      </c>
      <c r="H17" s="6">
        <v>42</v>
      </c>
      <c r="I17" s="6">
        <v>40</v>
      </c>
      <c r="J17" s="6">
        <v>39</v>
      </c>
      <c r="K17" s="6">
        <v>42</v>
      </c>
      <c r="L17" s="6">
        <v>40</v>
      </c>
      <c r="M17" s="6">
        <v>42</v>
      </c>
      <c r="N17" s="6">
        <v>38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413</v>
      </c>
      <c r="T17" s="19">
        <f t="shared" si="1"/>
        <v>216</v>
      </c>
    </row>
    <row r="18" spans="1:22" ht="12.75" customHeight="1">
      <c r="A18" s="55">
        <v>14</v>
      </c>
      <c r="B18" s="46" t="s">
        <v>121</v>
      </c>
      <c r="C18" s="15">
        <v>2001</v>
      </c>
      <c r="D18" s="46" t="s">
        <v>62</v>
      </c>
      <c r="E18" s="6">
        <v>39</v>
      </c>
      <c r="F18" s="6">
        <v>39</v>
      </c>
      <c r="G18" s="6">
        <v>44</v>
      </c>
      <c r="H18" s="6">
        <v>39</v>
      </c>
      <c r="I18" s="6">
        <v>42</v>
      </c>
      <c r="J18" s="6">
        <v>38</v>
      </c>
      <c r="K18" s="6">
        <v>0</v>
      </c>
      <c r="L18" s="6">
        <v>0</v>
      </c>
      <c r="M18" s="6">
        <v>44</v>
      </c>
      <c r="N18" s="6">
        <v>37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322</v>
      </c>
      <c r="T18" s="19">
        <f t="shared" si="1"/>
        <v>208</v>
      </c>
      <c r="V18" s="3"/>
    </row>
    <row r="19" spans="1:20" ht="11.25" customHeight="1">
      <c r="A19" s="55">
        <v>15</v>
      </c>
      <c r="B19" s="46" t="s">
        <v>122</v>
      </c>
      <c r="C19" s="15">
        <v>2001</v>
      </c>
      <c r="D19" s="46" t="s">
        <v>49</v>
      </c>
      <c r="E19" s="6">
        <v>38</v>
      </c>
      <c r="F19" s="6">
        <v>38</v>
      </c>
      <c r="G19" s="6">
        <v>42</v>
      </c>
      <c r="H19" s="6">
        <v>38</v>
      </c>
      <c r="I19" s="6">
        <v>38</v>
      </c>
      <c r="J19" s="6">
        <v>36</v>
      </c>
      <c r="K19" s="6">
        <v>38</v>
      </c>
      <c r="L19" s="6">
        <v>39</v>
      </c>
      <c r="M19" s="6">
        <v>37</v>
      </c>
      <c r="N19" s="6">
        <v>36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380</v>
      </c>
      <c r="T19" s="19">
        <f t="shared" si="1"/>
        <v>195</v>
      </c>
    </row>
    <row r="20" spans="1:20" ht="12.75">
      <c r="A20" s="55">
        <v>16</v>
      </c>
      <c r="B20" s="46" t="s">
        <v>150</v>
      </c>
      <c r="C20" s="15">
        <v>2002</v>
      </c>
      <c r="D20" s="46" t="s">
        <v>49</v>
      </c>
      <c r="E20" s="6">
        <v>0</v>
      </c>
      <c r="F20" s="6">
        <v>0</v>
      </c>
      <c r="G20" s="6">
        <v>0</v>
      </c>
      <c r="H20" s="6">
        <v>0</v>
      </c>
      <c r="I20" s="6">
        <v>39</v>
      </c>
      <c r="J20" s="6">
        <v>36</v>
      </c>
      <c r="K20" s="6">
        <v>37</v>
      </c>
      <c r="L20" s="6">
        <v>38</v>
      </c>
      <c r="M20" s="6">
        <v>40</v>
      </c>
      <c r="N20" s="6">
        <v>32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222</v>
      </c>
      <c r="T20" s="19">
        <f t="shared" si="1"/>
        <v>190</v>
      </c>
    </row>
    <row r="21" spans="1:20" ht="12.75">
      <c r="A21" s="55">
        <v>17</v>
      </c>
      <c r="B21" s="46" t="s">
        <v>124</v>
      </c>
      <c r="C21" s="15">
        <v>2002</v>
      </c>
      <c r="D21" s="46" t="s">
        <v>62</v>
      </c>
      <c r="E21" s="6">
        <v>36</v>
      </c>
      <c r="F21" s="6">
        <v>0</v>
      </c>
      <c r="G21" s="6">
        <v>40</v>
      </c>
      <c r="H21" s="6">
        <v>37</v>
      </c>
      <c r="I21" s="6">
        <v>0</v>
      </c>
      <c r="J21" s="6">
        <v>0</v>
      </c>
      <c r="K21" s="6">
        <v>0</v>
      </c>
      <c r="L21" s="6">
        <v>0</v>
      </c>
      <c r="M21" s="6">
        <v>36</v>
      </c>
      <c r="N21" s="6">
        <v>34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183</v>
      </c>
      <c r="T21" s="19">
        <f t="shared" si="1"/>
        <v>183</v>
      </c>
    </row>
    <row r="22" spans="1:20" ht="12.75">
      <c r="A22" s="54">
        <v>18</v>
      </c>
      <c r="B22" s="46" t="s">
        <v>123</v>
      </c>
      <c r="C22" s="15">
        <v>2001</v>
      </c>
      <c r="D22" s="46" t="s">
        <v>62</v>
      </c>
      <c r="E22" s="6">
        <v>37</v>
      </c>
      <c r="F22" s="6">
        <v>37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35</v>
      </c>
      <c r="N22" s="6">
        <v>33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142</v>
      </c>
      <c r="T22" s="19">
        <f t="shared" si="1"/>
        <v>142</v>
      </c>
    </row>
    <row r="23" spans="1:20" ht="12.75">
      <c r="A23" s="54">
        <v>19</v>
      </c>
      <c r="B23" s="46" t="s">
        <v>151</v>
      </c>
      <c r="C23" s="15">
        <v>2001</v>
      </c>
      <c r="D23" s="46" t="s">
        <v>84</v>
      </c>
      <c r="E23" s="6">
        <v>0</v>
      </c>
      <c r="F23" s="6">
        <v>0</v>
      </c>
      <c r="G23" s="6">
        <v>0</v>
      </c>
      <c r="H23" s="6">
        <v>0</v>
      </c>
      <c r="I23" s="6">
        <v>37</v>
      </c>
      <c r="J23" s="6">
        <v>37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74</v>
      </c>
      <c r="T23" s="19">
        <f t="shared" si="1"/>
        <v>74</v>
      </c>
    </row>
    <row r="24" spans="1:20" ht="12.75">
      <c r="A24" s="54">
        <v>20</v>
      </c>
      <c r="B24" s="46" t="s">
        <v>163</v>
      </c>
      <c r="C24" s="15">
        <v>2001</v>
      </c>
      <c r="D24" s="46" t="s">
        <v>62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35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35</v>
      </c>
      <c r="T24" s="19">
        <f t="shared" si="1"/>
        <v>35</v>
      </c>
    </row>
    <row r="25" spans="1:20" ht="12.75">
      <c r="A25" s="56">
        <v>21</v>
      </c>
      <c r="B25" s="46"/>
      <c r="C25" s="15"/>
      <c r="D25" s="46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SUM(E37:N37)</f>
        <v>0</v>
      </c>
      <c r="T37" s="19">
        <f aca="true" t="shared" si="3" ref="T37:T64"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33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125</v>
      </c>
      <c r="C5" s="15">
        <v>2000</v>
      </c>
      <c r="D5" s="46" t="s">
        <v>64</v>
      </c>
      <c r="E5" s="6">
        <v>100</v>
      </c>
      <c r="F5" s="6">
        <v>100</v>
      </c>
      <c r="G5" s="6">
        <v>0</v>
      </c>
      <c r="H5" s="6">
        <v>0</v>
      </c>
      <c r="I5" s="6">
        <v>100</v>
      </c>
      <c r="J5" s="6">
        <v>100</v>
      </c>
      <c r="K5" s="6">
        <v>80</v>
      </c>
      <c r="L5" s="6">
        <v>70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SUM(E5:N5)</f>
        <v>550</v>
      </c>
      <c r="T5" s="19">
        <f aca="true" t="shared" si="1" ref="T5:T36">(SUM(E5:N5)-SMALL(E5:N5,1)-SMALL(E5:N5,2)-SMALL(E5:N5,3)-SMALL(E5:N5,4)-SMALL(E5:N5,5))</f>
        <v>480</v>
      </c>
    </row>
    <row r="6" spans="1:20" ht="12.75" customHeight="1">
      <c r="A6" s="7">
        <v>2</v>
      </c>
      <c r="B6" s="46" t="s">
        <v>144</v>
      </c>
      <c r="C6" s="15">
        <v>2000</v>
      </c>
      <c r="D6" s="46" t="s">
        <v>49</v>
      </c>
      <c r="E6" s="6">
        <v>0</v>
      </c>
      <c r="F6" s="6">
        <v>0</v>
      </c>
      <c r="G6" s="6">
        <v>100</v>
      </c>
      <c r="H6" s="6">
        <v>80</v>
      </c>
      <c r="I6" s="6">
        <v>80</v>
      </c>
      <c r="J6" s="6">
        <v>80</v>
      </c>
      <c r="K6" s="6">
        <v>60</v>
      </c>
      <c r="L6" s="6">
        <v>60</v>
      </c>
      <c r="M6" s="6">
        <v>100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560</v>
      </c>
      <c r="T6" s="19">
        <f t="shared" si="1"/>
        <v>440</v>
      </c>
    </row>
    <row r="7" spans="1:20" ht="12.75" customHeight="1">
      <c r="A7" s="7">
        <v>3</v>
      </c>
      <c r="B7" s="46" t="s">
        <v>158</v>
      </c>
      <c r="C7" s="15">
        <v>2000</v>
      </c>
      <c r="D7" s="46" t="s">
        <v>43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55</v>
      </c>
      <c r="L7" s="6">
        <v>55</v>
      </c>
      <c r="M7" s="6">
        <v>60</v>
      </c>
      <c r="N7" s="6">
        <v>100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270</v>
      </c>
      <c r="T7" s="19">
        <f t="shared" si="1"/>
        <v>270</v>
      </c>
    </row>
    <row r="8" spans="1:20" ht="12.75" customHeight="1">
      <c r="A8" s="7">
        <v>4</v>
      </c>
      <c r="B8" s="46" t="s">
        <v>156</v>
      </c>
      <c r="C8" s="15">
        <v>2000</v>
      </c>
      <c r="D8" s="46" t="s">
        <v>64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100</v>
      </c>
      <c r="L8" s="6">
        <v>100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200</v>
      </c>
      <c r="T8" s="19">
        <f t="shared" si="1"/>
        <v>200</v>
      </c>
    </row>
    <row r="9" spans="1:20" ht="12.75" customHeight="1">
      <c r="A9" s="7">
        <v>5</v>
      </c>
      <c r="B9" s="46" t="s">
        <v>143</v>
      </c>
      <c r="C9" s="15">
        <v>1999</v>
      </c>
      <c r="D9" s="46" t="s">
        <v>56</v>
      </c>
      <c r="E9" s="6">
        <v>0</v>
      </c>
      <c r="F9" s="6">
        <v>0</v>
      </c>
      <c r="G9" s="6">
        <v>80</v>
      </c>
      <c r="H9" s="6">
        <v>100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180</v>
      </c>
      <c r="T9" s="19">
        <f t="shared" si="1"/>
        <v>180</v>
      </c>
    </row>
    <row r="10" spans="1:20" ht="12.75" customHeight="1">
      <c r="A10" s="7">
        <v>6</v>
      </c>
      <c r="B10" s="46" t="s">
        <v>157</v>
      </c>
      <c r="C10" s="15">
        <v>2000</v>
      </c>
      <c r="D10" s="46" t="s">
        <v>64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70</v>
      </c>
      <c r="L10" s="6">
        <v>80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150</v>
      </c>
      <c r="T10" s="19">
        <f t="shared" si="1"/>
        <v>150</v>
      </c>
    </row>
    <row r="11" spans="1:20" ht="12.75" customHeight="1">
      <c r="A11" s="7">
        <v>7</v>
      </c>
      <c r="B11" s="52" t="s">
        <v>164</v>
      </c>
      <c r="C11" s="9">
        <v>1999</v>
      </c>
      <c r="D11" s="52" t="s">
        <v>62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70</v>
      </c>
      <c r="N11" s="6">
        <v>80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150</v>
      </c>
      <c r="T11" s="19">
        <f t="shared" si="1"/>
        <v>150</v>
      </c>
    </row>
    <row r="12" spans="1:20" ht="12.75" customHeight="1">
      <c r="A12" s="7">
        <v>8</v>
      </c>
      <c r="B12" s="52" t="s">
        <v>165</v>
      </c>
      <c r="C12" s="9">
        <v>1999</v>
      </c>
      <c r="D12" s="52" t="s">
        <v>62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80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80</v>
      </c>
      <c r="T12" s="19">
        <f t="shared" si="1"/>
        <v>80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SUM(E37:N37)</f>
        <v>0</v>
      </c>
      <c r="T37" s="19">
        <f aca="true" t="shared" si="3" ref="T37:T64">(SUM(E37:N37)-SMALL(E37:N37,1)-SMALL(E37:N37,2)-SMALL(E37:N37,3)-SMALL(E37:N37,4)-SMALL(E37:N37,5))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4" width="4.57421875" style="12" customWidth="1"/>
    <col min="15" max="18" width="4.57421875" style="12" hidden="1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24</v>
      </c>
      <c r="S1" s="22"/>
      <c r="T1" s="20"/>
    </row>
    <row r="2" spans="1:20" ht="18.75" customHeight="1" thickBot="1">
      <c r="A2" s="42"/>
      <c r="B2" s="20"/>
      <c r="C2" s="20"/>
      <c r="D2" s="20"/>
      <c r="E2" s="47" t="s">
        <v>36</v>
      </c>
      <c r="F2" s="24"/>
      <c r="G2" s="47" t="s">
        <v>15</v>
      </c>
      <c r="H2" s="24"/>
      <c r="I2" s="47" t="s">
        <v>16</v>
      </c>
      <c r="J2" s="24"/>
      <c r="K2" s="47" t="s">
        <v>26</v>
      </c>
      <c r="L2" s="24"/>
      <c r="M2" s="47" t="s">
        <v>27</v>
      </c>
      <c r="N2" s="25"/>
      <c r="O2" s="23" t="s">
        <v>26</v>
      </c>
      <c r="P2" s="24"/>
      <c r="Q2" s="23" t="s">
        <v>27</v>
      </c>
      <c r="R2" s="24"/>
      <c r="S2" s="17"/>
      <c r="T2" s="18"/>
    </row>
    <row r="3" spans="1:20" ht="23.25" customHeight="1" thickBot="1">
      <c r="A3" s="38" t="s">
        <v>0</v>
      </c>
      <c r="B3" s="26" t="s">
        <v>127</v>
      </c>
      <c r="C3" s="27"/>
      <c r="D3" s="20"/>
      <c r="E3" s="28" t="s">
        <v>9</v>
      </c>
      <c r="F3" s="29" t="s">
        <v>10</v>
      </c>
      <c r="G3" s="48" t="s">
        <v>11</v>
      </c>
      <c r="H3" s="49" t="s">
        <v>12</v>
      </c>
      <c r="I3" s="48" t="s">
        <v>13</v>
      </c>
      <c r="J3" s="50" t="s">
        <v>14</v>
      </c>
      <c r="K3" s="51" t="s">
        <v>7</v>
      </c>
      <c r="L3" s="50" t="s">
        <v>8</v>
      </c>
      <c r="M3" s="31" t="s">
        <v>4</v>
      </c>
      <c r="N3" s="30" t="s">
        <v>5</v>
      </c>
      <c r="O3" s="31" t="s">
        <v>28</v>
      </c>
      <c r="P3" s="30" t="s">
        <v>29</v>
      </c>
      <c r="Q3" s="31" t="s">
        <v>17</v>
      </c>
      <c r="R3" s="30" t="s">
        <v>18</v>
      </c>
      <c r="T3" s="18"/>
    </row>
    <row r="4" spans="1:20" ht="13.5" thickBot="1">
      <c r="A4" s="32" t="s">
        <v>19</v>
      </c>
      <c r="B4" s="33" t="s">
        <v>1</v>
      </c>
      <c r="C4" s="32" t="s">
        <v>6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3</v>
      </c>
      <c r="T4" s="37" t="s">
        <v>37</v>
      </c>
    </row>
    <row r="5" spans="1:20" ht="12.75" customHeight="1">
      <c r="A5" s="7">
        <v>1</v>
      </c>
      <c r="B5" s="46" t="s">
        <v>126</v>
      </c>
      <c r="C5" s="15">
        <v>2000</v>
      </c>
      <c r="D5" s="46" t="s">
        <v>62</v>
      </c>
      <c r="E5" s="6">
        <v>100</v>
      </c>
      <c r="F5" s="6">
        <v>100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100</v>
      </c>
      <c r="N5" s="6">
        <v>100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SUM(E5:N5)</f>
        <v>600</v>
      </c>
      <c r="T5" s="19">
        <f aca="true" t="shared" si="1" ref="T5:T36">(SUM(E5:N5)-SMALL(E5:N5,1)-SMALL(E5:N5,2)-SMALL(E5:N5,3)-SMALL(E5:N5,4)-SMALL(E5:N5,5))</f>
        <v>500</v>
      </c>
    </row>
    <row r="6" spans="1:20" ht="12.75" customHeight="1">
      <c r="A6" s="7">
        <v>2</v>
      </c>
      <c r="B6" s="46" t="s">
        <v>152</v>
      </c>
      <c r="C6" s="15">
        <v>2000</v>
      </c>
      <c r="D6" s="46" t="s">
        <v>43</v>
      </c>
      <c r="E6" s="6">
        <v>0</v>
      </c>
      <c r="F6" s="6">
        <v>0</v>
      </c>
      <c r="G6" s="6">
        <v>0</v>
      </c>
      <c r="H6" s="6">
        <v>0</v>
      </c>
      <c r="I6" s="6">
        <v>100</v>
      </c>
      <c r="J6" s="6">
        <v>100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200</v>
      </c>
      <c r="T6" s="19">
        <f t="shared" si="1"/>
        <v>200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0</v>
      </c>
      <c r="T7" s="19">
        <f t="shared" si="1"/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C9" s="15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8"/>
      <c r="C10" s="17"/>
      <c r="D10" s="8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4"/>
      <c r="C11" s="43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B13" s="8"/>
      <c r="C13" s="17"/>
      <c r="D13" s="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4"/>
      <c r="C17" s="43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B18" s="10"/>
      <c r="C18" s="44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45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45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45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45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45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SUM(E37:N37)</f>
        <v>0</v>
      </c>
      <c r="T37" s="19">
        <f aca="true" t="shared" si="3" ref="T37:T64">(SUM(E37:N37)-SMALL(E37:N37,1)-SMALL(E37:N37,2)-SMALL(E37:N37,3)-SMALL(E37:N37,4)-SMALL(E37:N37,5))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Tomas Peterson</cp:lastModifiedBy>
  <cp:lastPrinted>2012-01-19T13:34:43Z</cp:lastPrinted>
  <dcterms:created xsi:type="dcterms:W3CDTF">2004-01-08T21:31:21Z</dcterms:created>
  <dcterms:modified xsi:type="dcterms:W3CDTF">2015-02-15T21:37:37Z</dcterms:modified>
  <cp:category/>
  <cp:version/>
  <cp:contentType/>
  <cp:contentStatus/>
</cp:coreProperties>
</file>